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U:\Campus Planning &amp; Facilities Management\Construction\Master Forms and Documents\CPFM WEB FORMS\Project Required Forms\"/>
    </mc:Choice>
  </mc:AlternateContent>
  <xr:revisionPtr revIDLastSave="0" documentId="8_{F26F3C34-D266-4052-96CE-A7F637B88940}" xr6:coauthVersionLast="47" xr6:coauthVersionMax="47" xr10:uidLastSave="{00000000-0000-0000-0000-000000000000}"/>
  <bookViews>
    <workbookView xWindow="-110" yWindow="-110" windowWidth="19420" windowHeight="10300" tabRatio="823" activeTab="2" xr2:uid="{00000000-000D-0000-FFFF-FFFF00000000}"/>
  </bookViews>
  <sheets>
    <sheet name="Update-Please Read Instructions" sheetId="9" r:id="rId1"/>
    <sheet name="CWRU Owned Buildings" sheetId="10" r:id="rId2"/>
    <sheet name="Project Request Form" sheetId="5" r:id="rId3"/>
  </sheets>
  <definedNames>
    <definedName name="_xlnm.Print_Area" localSheetId="1">'CWRU Owned Buildings'!$A$1:$E$194</definedName>
    <definedName name="_xlnm.Print_Area" localSheetId="2">'Project Request Form'!$A$1:$Z$118</definedName>
    <definedName name="_xlnm.Print_Area" localSheetId="0">'Update-Please Read Instructions'!$B$1:$B$56</definedName>
    <definedName name="_xlnm.Print_Titles" localSheetId="1">'CWRU Owned Buildings'!$1:$1</definedName>
  </definedNames>
  <calcPr calcId="191029"/>
  <customWorkbookViews>
    <customWorkbookView name="Jan - Personal View" guid="{17B30A33-7C6C-11D6-B6FF-0002E30C1042}" mergeInterval="0" personalView="1" maximized="1" windowWidth="1276"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5" l="1"/>
  <c r="X109" i="5"/>
  <c r="T109" i="5"/>
  <c r="T104" i="5"/>
  <c r="T113" i="5"/>
  <c r="X51" i="5" l="1"/>
  <c r="X39" i="5"/>
  <c r="X40" i="5" s="1"/>
  <c r="X41" i="5" s="1"/>
  <c r="X42" i="5" s="1"/>
  <c r="X43" i="5" s="1"/>
  <c r="X44" i="5" s="1"/>
  <c r="X45" i="5" s="1"/>
  <c r="T115" i="5" s="1"/>
  <c r="M93" i="5" l="1"/>
  <c r="E93" i="5"/>
  <c r="Y90" i="5" l="1"/>
  <c r="Y117" i="5" l="1"/>
  <c r="AA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tc={93362B14-9BD2-4028-85F4-8121FD1A5918}</author>
    <author>tc={D06513E4-18EC-4369-BDAB-65EF8927B08F}</author>
    <author>tc={3C451A60-8100-4E88-B3EE-CFB10AC09EAF}</author>
  </authors>
  <commentList>
    <comment ref="B198" authorId="0" shapeId="0" xr:uid="{93362B14-9BD2-4028-85F4-8121FD1A5918}">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199" authorId="1" shapeId="0" xr:uid="{D06513E4-18EC-4369-BDAB-65EF8927B08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00" authorId="2" shapeId="0" xr:uid="{3C451A60-8100-4E88-B3EE-CFB10AC09EA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List>
</comments>
</file>

<file path=xl/sharedStrings.xml><?xml version="1.0" encoding="utf-8"?>
<sst xmlns="http://schemas.openxmlformats.org/spreadsheetml/2006/main" count="1164" uniqueCount="715">
  <si>
    <t>Log Date:</t>
  </si>
  <si>
    <t>Capitalize</t>
  </si>
  <si>
    <t>Mixed</t>
  </si>
  <si>
    <t>Non-Capital</t>
  </si>
  <si>
    <t>Project Manager/Coordinator</t>
  </si>
  <si>
    <t>Campus Planning &amp; Facilities Mgmt Office Use --</t>
  </si>
  <si>
    <t>Date of Request:</t>
  </si>
  <si>
    <t>Item Cost:</t>
  </si>
  <si>
    <t>TOTAL PRE-CONSTRUCTION BUDGET:</t>
  </si>
  <si>
    <t>TOTAL CONSTRUCTION BUDGET:</t>
  </si>
  <si>
    <t>TOTAL DESIGN BUDGET:</t>
  </si>
  <si>
    <t>TOTAL FURNITURE &amp; EQUIPMENT BUDGET:</t>
  </si>
  <si>
    <t>TOTAL ADMINISTRATIVE BUDGET:</t>
  </si>
  <si>
    <t>BUDGET SUBTOTAL:</t>
  </si>
  <si>
    <t>Construction</t>
  </si>
  <si>
    <t>Planning/Design</t>
  </si>
  <si>
    <t>New Project</t>
  </si>
  <si>
    <t>Procurement</t>
  </si>
  <si>
    <t>DISTRIBUTION:</t>
  </si>
  <si>
    <t>APPROVALS:</t>
  </si>
  <si>
    <t>"PS9.0 Entry" Character Count:</t>
  </si>
  <si>
    <t>Controller's Office</t>
  </si>
  <si>
    <t>(10237B)</t>
  </si>
  <si>
    <t>(10238B)</t>
  </si>
  <si>
    <t>(10240B)</t>
  </si>
  <si>
    <t>(10242B)</t>
  </si>
  <si>
    <t>(10244B)</t>
  </si>
  <si>
    <t>Office of Business &amp; Finance, CPFM</t>
  </si>
  <si>
    <t>Dept/Mgmt Ctr:</t>
  </si>
  <si>
    <t>Yes</t>
  </si>
  <si>
    <t>No</t>
  </si>
  <si>
    <t>Environmental Health &amp; Safety</t>
  </si>
  <si>
    <t>Total Project Cost:</t>
  </si>
  <si>
    <t>Project Name:</t>
  </si>
  <si>
    <t>Project Mgr/Coord:</t>
  </si>
  <si>
    <t>Phone:</t>
  </si>
  <si>
    <t>Don't Know</t>
  </si>
  <si>
    <t>University Administration:</t>
  </si>
  <si>
    <t>Federal Funding:</t>
  </si>
  <si>
    <t>Funding SpeedType Name</t>
  </si>
  <si>
    <t>Amount</t>
  </si>
  <si>
    <t>Short Description</t>
  </si>
  <si>
    <t>Funding Addition #</t>
  </si>
  <si>
    <t>Additional Copies:</t>
  </si>
  <si>
    <t>Project Start:</t>
  </si>
  <si>
    <t>Est. Construction Start:</t>
  </si>
  <si>
    <t>Est. Occupancy/Substantial Completion Date:</t>
  </si>
  <si>
    <t>*</t>
  </si>
  <si>
    <t>Short Description:</t>
  </si>
  <si>
    <t>To determine the correct format for the Short Description:</t>
  </si>
  <si>
    <t>INSTRUCTIONS FOR COMPLETING A PROJECT REQUEST FORM (PRF)</t>
  </si>
  <si>
    <t xml:space="preserve">Building Name: </t>
  </si>
  <si>
    <t>(NOTE: It is especially important to identify a room as a "Lab", if it is a laboratory. This information in the project name is essential for the auditors.)</t>
  </si>
  <si>
    <t>CWRU Network ID:</t>
  </si>
  <si>
    <t>CIP SpeedType:</t>
  </si>
  <si>
    <t>-</t>
  </si>
  <si>
    <t>Periodic funding (cost reimbursable)</t>
  </si>
  <si>
    <t>Enter Funding Total to Date or show below:</t>
  </si>
  <si>
    <t>[Attach most recent approved PRF]</t>
  </si>
  <si>
    <t>Funding SpeedType/Account Information:</t>
  </si>
  <si>
    <t>PROJECT REQUEST FORM</t>
  </si>
  <si>
    <t>Project Description [Detailed]:</t>
  </si>
  <si>
    <t>Dean, Vice President, or Designee</t>
  </si>
  <si>
    <t xml:space="preserve">University Budget Office </t>
  </si>
  <si>
    <t>Requestor:</t>
  </si>
  <si>
    <t>Indicates Current Funding Request</t>
  </si>
  <si>
    <t>$10,000 - $249,999</t>
  </si>
  <si>
    <t>Request For:</t>
  </si>
  <si>
    <r>
      <rPr>
        <b/>
        <u/>
        <sz val="14"/>
        <rFont val="Calibri"/>
        <family val="2"/>
        <scheme val="minor"/>
      </rPr>
      <t>Capitalization:</t>
    </r>
    <r>
      <rPr>
        <b/>
        <sz val="14"/>
        <rFont val="Calibri"/>
        <family val="2"/>
        <scheme val="minor"/>
      </rPr>
      <t xml:space="preserve"> </t>
    </r>
    <r>
      <rPr>
        <sz val="12"/>
        <rFont val="Calibri"/>
        <family val="2"/>
        <scheme val="minor"/>
      </rPr>
      <t xml:space="preserve"> </t>
    </r>
    <r>
      <rPr>
        <sz val="12"/>
        <rFont val="Calibri"/>
        <family val="2"/>
      </rPr>
      <t>[Controller's Office Use]</t>
    </r>
  </si>
  <si>
    <r>
      <rPr>
        <b/>
        <u/>
        <sz val="14"/>
        <rFont val="Calibri"/>
        <family val="2"/>
        <scheme val="minor"/>
      </rPr>
      <t>Sponsored Projects Accounting:</t>
    </r>
    <r>
      <rPr>
        <b/>
        <sz val="14"/>
        <rFont val="Calibri"/>
        <family val="2"/>
        <scheme val="minor"/>
      </rPr>
      <t xml:space="preserve"> </t>
    </r>
    <r>
      <rPr>
        <sz val="12"/>
        <rFont val="Calibri"/>
        <family val="2"/>
        <scheme val="minor"/>
      </rPr>
      <t xml:space="preserve"> </t>
    </r>
    <r>
      <rPr>
        <sz val="12"/>
        <rFont val="Calibri"/>
        <family val="2"/>
      </rPr>
      <t>[SPA Office Use]</t>
    </r>
  </si>
  <si>
    <r>
      <t>&lt; $10,000</t>
    </r>
    <r>
      <rPr>
        <sz val="11"/>
        <rFont val="Calibri"/>
        <family val="2"/>
        <scheme val="minor"/>
      </rPr>
      <t xml:space="preserve"> [Design Only]</t>
    </r>
  </si>
  <si>
    <t>[Davis Bacon Act regulations required with federal funding.]</t>
  </si>
  <si>
    <r>
      <t xml:space="preserve">≥ $3,000,000 </t>
    </r>
    <r>
      <rPr>
        <sz val="12"/>
        <rFont val="Calibri"/>
        <family val="2"/>
        <scheme val="minor"/>
      </rPr>
      <t>[</t>
    </r>
    <r>
      <rPr>
        <sz val="11"/>
        <rFont val="Calibri"/>
        <family val="2"/>
        <scheme val="minor"/>
      </rPr>
      <t>Board-Approved Resolution Required]</t>
    </r>
  </si>
  <si>
    <t>[SPC, RES, OSA, or TRN Funding Source Speedtype Review]</t>
  </si>
  <si>
    <t xml:space="preserve">[Projects ≥ $250K] </t>
  </si>
  <si>
    <t>TOTAL CIP PROJECT BUDGET:</t>
  </si>
  <si>
    <t>CIP Category Description:</t>
  </si>
  <si>
    <t>Funding Decrease #</t>
  </si>
  <si>
    <t>Date of Previous Funding Approval</t>
  </si>
  <si>
    <t>Endowment Funds Management</t>
  </si>
  <si>
    <t>Est. Project Final Close</t>
  </si>
  <si>
    <t>Signature/Date:</t>
  </si>
  <si>
    <r>
      <rPr>
        <b/>
        <sz val="14"/>
        <rFont val="Calibri"/>
        <family val="2"/>
        <scheme val="minor"/>
      </rPr>
      <t>and Facilities Management</t>
    </r>
    <r>
      <rPr>
        <b/>
        <sz val="12"/>
        <rFont val="Calibri"/>
        <family val="2"/>
        <scheme val="minor"/>
      </rPr>
      <t xml:space="preserve"> </t>
    </r>
  </si>
  <si>
    <t>[provide email]</t>
  </si>
  <si>
    <t>add cwru network id</t>
  </si>
  <si>
    <t>Todd DiSanto / Date</t>
  </si>
  <si>
    <t>Additional Signatures</t>
  </si>
  <si>
    <t>Vice President, Campus Planning</t>
  </si>
  <si>
    <t>Dean Tufts / Date</t>
  </si>
  <si>
    <t>FY</t>
  </si>
  <si>
    <t>Energy &amp; Sustainability Office</t>
  </si>
  <si>
    <t>Executive VP/CFO or Treasurer</t>
  </si>
  <si>
    <t>Rosemarie Davis / Date</t>
  </si>
  <si>
    <t>Signature / Date</t>
  </si>
  <si>
    <t>Sponsored Projects Accounting</t>
  </si>
  <si>
    <r>
      <t>Building Name</t>
    </r>
    <r>
      <rPr>
        <b/>
        <sz val="14"/>
        <rFont val="Calibri"/>
        <family val="2"/>
        <scheme val="minor"/>
      </rPr>
      <t>*</t>
    </r>
  </si>
  <si>
    <r>
      <t xml:space="preserve"> </t>
    </r>
    <r>
      <rPr>
        <b/>
        <sz val="14"/>
        <rFont val="Arial"/>
        <family val="2"/>
      </rPr>
      <t>*</t>
    </r>
    <r>
      <rPr>
        <b/>
        <sz val="10"/>
        <rFont val="Arial"/>
        <family val="2"/>
      </rPr>
      <t>University Building List:</t>
    </r>
  </si>
  <si>
    <t xml:space="preserve"> </t>
  </si>
  <si>
    <t>Construction Asst VP</t>
  </si>
  <si>
    <t>Facilities Services Asst VP</t>
  </si>
  <si>
    <t>Planning &amp; Design Asst VP</t>
  </si>
  <si>
    <t>Brian Burnett / Date</t>
  </si>
  <si>
    <r>
      <t xml:space="preserve">1. If the work will affect </t>
    </r>
    <r>
      <rPr>
        <u/>
        <sz val="10"/>
        <rFont val="Arial"/>
        <family val="2"/>
      </rPr>
      <t>the entire building</t>
    </r>
    <r>
      <rPr>
        <sz val="10"/>
        <rFont val="Arial"/>
        <family val="2"/>
      </rPr>
      <t xml:space="preserve">, i.e., a building system, the first word in the Short Description should be the "building system name," followed by what is being done to the building system, as in “Electrical Service Upgrade” or “Elevator Refurbishment.” </t>
    </r>
  </si>
  <si>
    <t>Is this a replacement, refresh, or new initiative? If replacement, what is the current asset condition?</t>
  </si>
  <si>
    <t>What are the risks and consequences of not proceeding?</t>
  </si>
  <si>
    <t>What are the alternative solutions, if any? If other solutions exist, please explain why this proposal is preferred.</t>
  </si>
  <si>
    <r>
      <t>≥ $250,000</t>
    </r>
    <r>
      <rPr>
        <b/>
        <sz val="11"/>
        <rFont val="Calibri"/>
        <family val="2"/>
        <scheme val="minor"/>
      </rPr>
      <t xml:space="preserve"> </t>
    </r>
    <r>
      <rPr>
        <sz val="11"/>
        <rFont val="Calibri"/>
        <family val="2"/>
        <scheme val="minor"/>
      </rPr>
      <t>[Requires Executive VP/CFO Approval]</t>
    </r>
  </si>
  <si>
    <t>Other</t>
  </si>
  <si>
    <t>PeopleSoft Entry [30 characters]: "Bldg-Description"</t>
  </si>
  <si>
    <t xml:space="preserve">CONTINGENCY:     </t>
  </si>
  <si>
    <t>(10247B)</t>
  </si>
  <si>
    <t>Code</t>
  </si>
  <si>
    <t xml:space="preserve">Estimated Total Project Cost: </t>
  </si>
  <si>
    <t>The detailed project description must include the following:</t>
  </si>
  <si>
    <t>Reason for the investment or expenditure</t>
  </si>
  <si>
    <t>https://case.edu/facilities/departments/business-finance/forms-and-documents#</t>
  </si>
  <si>
    <t>PROJECT REQUEST FORM (Continued)</t>
  </si>
  <si>
    <t>Please fill: Reason for the investment or expenditure. Is this a replacement, refresh, or new initiative? If replacement, what is the current asset condition? What are the risks and consequences of not proceeding? What are the alternative solutions, if any? If other solutions exist, please explain why this proposal is preferred.</t>
  </si>
  <si>
    <t>Check Below (should be - )</t>
  </si>
  <si>
    <r>
      <t xml:space="preserve">1. Before filling out, </t>
    </r>
    <r>
      <rPr>
        <b/>
        <sz val="10"/>
        <rFont val="Arial"/>
        <family val="2"/>
      </rPr>
      <t>please pull the latest template</t>
    </r>
    <r>
      <rPr>
        <sz val="10"/>
        <rFont val="Arial"/>
        <family val="2"/>
      </rPr>
      <t>, which can be found by clicking the link below and under "Project Required Forms," which will have the latest version and its date:</t>
    </r>
  </si>
  <si>
    <t>SpeedType &amp; Account Number</t>
  </si>
  <si>
    <t>Note: Click "+" on left of excel sheet for additional detail lines if needed</t>
  </si>
  <si>
    <t>CAPITALIZED INTEREST PAYMENT:</t>
  </si>
  <si>
    <t>(10245B)</t>
  </si>
  <si>
    <t>Building ID</t>
  </si>
  <si>
    <t>Building Description</t>
  </si>
  <si>
    <t>Address</t>
  </si>
  <si>
    <t>City</t>
  </si>
  <si>
    <t>5C05</t>
  </si>
  <si>
    <t>2145 Adelbert Road</t>
  </si>
  <si>
    <t>Cleveland</t>
  </si>
  <si>
    <t>OH</t>
  </si>
  <si>
    <t>5B17</t>
  </si>
  <si>
    <t>Adelbert Gym</t>
  </si>
  <si>
    <t>2128 Adelbert Road</t>
  </si>
  <si>
    <t>4B29</t>
  </si>
  <si>
    <t>Adelbert Hall</t>
  </si>
  <si>
    <t>2040 Adelbert Road</t>
  </si>
  <si>
    <t>4B12</t>
  </si>
  <si>
    <t>2080 Adelbert Road</t>
  </si>
  <si>
    <t>4B15</t>
  </si>
  <si>
    <t>4B13</t>
  </si>
  <si>
    <t>2074 Adelbert Road</t>
  </si>
  <si>
    <t>6B05</t>
  </si>
  <si>
    <t>Alumni House - Murray Hill 2345</t>
  </si>
  <si>
    <t>2345 Murray Hill Road</t>
  </si>
  <si>
    <t>4B31</t>
  </si>
  <si>
    <t>Amasa Stone Chapel</t>
  </si>
  <si>
    <t>10940 Euclid Avenue</t>
  </si>
  <si>
    <t>3E71</t>
  </si>
  <si>
    <t>Apartment 1680 East 117th Street</t>
  </si>
  <si>
    <t>1680 East 117 Street</t>
  </si>
  <si>
    <t>3D65</t>
  </si>
  <si>
    <t>Apartment 1715 East 115th Street - Twin Gables</t>
  </si>
  <si>
    <t>1715 East 115 Street</t>
  </si>
  <si>
    <t>3D64</t>
  </si>
  <si>
    <t>Apartment 1716 East 115th Street</t>
  </si>
  <si>
    <t>3E60</t>
  </si>
  <si>
    <t>Apartment 1719 East 116th Street</t>
  </si>
  <si>
    <t>1719 East 116 Street</t>
  </si>
  <si>
    <t>3E59</t>
  </si>
  <si>
    <t>Apartment 1720/1728 East 116th Street - The Noble</t>
  </si>
  <si>
    <t>1720/1728 East 116 Street</t>
  </si>
  <si>
    <t>3E61</t>
  </si>
  <si>
    <t>Apartment 1727 East 116th Street</t>
  </si>
  <si>
    <t>1727 East 116 Street</t>
  </si>
  <si>
    <t>5C24</t>
  </si>
  <si>
    <t>Art Studio</t>
  </si>
  <si>
    <t>2215 Adelbert Road</t>
  </si>
  <si>
    <t>5B21</t>
  </si>
  <si>
    <t>AW Smith</t>
  </si>
  <si>
    <t>2102 Adelbert Road</t>
  </si>
  <si>
    <t>3D50</t>
  </si>
  <si>
    <t>Bellflower 11401 - L'Albatros</t>
  </si>
  <si>
    <t>11401 Bellflower Court</t>
  </si>
  <si>
    <t>3D24</t>
  </si>
  <si>
    <t>Bellflower 11416 - Carriage House</t>
  </si>
  <si>
    <t>11416 Bellflower Road</t>
  </si>
  <si>
    <t>3D23</t>
  </si>
  <si>
    <t>11418 Bellflower Road</t>
  </si>
  <si>
    <t>3D56</t>
  </si>
  <si>
    <t>11421 Bellflower Road</t>
  </si>
  <si>
    <t>3D57</t>
  </si>
  <si>
    <t>Bellflower 11424 - Computing Center</t>
  </si>
  <si>
    <t>11424 Bellflower Road</t>
  </si>
  <si>
    <t>3D67</t>
  </si>
  <si>
    <t>Bellflower 11424.5 - Carriage House Bon Appetit</t>
  </si>
  <si>
    <t>11424.5 Bellflower Road</t>
  </si>
  <si>
    <t>3E09</t>
  </si>
  <si>
    <t>Bellflower 11427 - Bellflower Hall</t>
  </si>
  <si>
    <t>11427 Bellflower Road</t>
  </si>
  <si>
    <t>5B15</t>
  </si>
  <si>
    <t>Bingham Building</t>
  </si>
  <si>
    <t>2104 Adelbert Road</t>
  </si>
  <si>
    <t>5C15</t>
  </si>
  <si>
    <t>Biomedical Research Building</t>
  </si>
  <si>
    <t>2109 Adelbert Road</t>
  </si>
  <si>
    <t>6C04</t>
  </si>
  <si>
    <t>11901 Carlton Road</t>
  </si>
  <si>
    <t>6C07</t>
  </si>
  <si>
    <t>11909/11911 Carlton Road</t>
  </si>
  <si>
    <t>6C11</t>
  </si>
  <si>
    <t>11915/11917 Carlton Road</t>
  </si>
  <si>
    <t>6C08</t>
  </si>
  <si>
    <t>Carlton 11920 - Guest House</t>
  </si>
  <si>
    <t>11920 Carlton Road</t>
  </si>
  <si>
    <t>6C09</t>
  </si>
  <si>
    <t>11921/11923 Carlton Road</t>
  </si>
  <si>
    <t>6C13</t>
  </si>
  <si>
    <t>11925 Carlton Road</t>
  </si>
  <si>
    <t>6B01</t>
  </si>
  <si>
    <t>Carlton Commons</t>
  </si>
  <si>
    <t>11892 Carlton Road</t>
  </si>
  <si>
    <t>5A02</t>
  </si>
  <si>
    <t>11000 Cedar Avenue</t>
  </si>
  <si>
    <t>5A07</t>
  </si>
  <si>
    <t>Cedar Avenue Service Center</t>
  </si>
  <si>
    <t>10620 Cedar Avenue</t>
  </si>
  <si>
    <t>3C21</t>
  </si>
  <si>
    <t>Clark Hall</t>
  </si>
  <si>
    <t>11130 Bellflower Road</t>
  </si>
  <si>
    <t>2E11</t>
  </si>
  <si>
    <t>Clarke Tower</t>
  </si>
  <si>
    <t>1596 East 115 Street</t>
  </si>
  <si>
    <t>2B05</t>
  </si>
  <si>
    <t>Cleveland Center for Membrane and Structural Biology</t>
  </si>
  <si>
    <t>1819 East 101 Street</t>
  </si>
  <si>
    <t>4B30</t>
  </si>
  <si>
    <t>Crawford Hall</t>
  </si>
  <si>
    <t>10900 Euclid Avenue</t>
  </si>
  <si>
    <t>2E05</t>
  </si>
  <si>
    <t>Cutler House</t>
  </si>
  <si>
    <t>1616 East 115 Street</t>
  </si>
  <si>
    <t>2D07</t>
  </si>
  <si>
    <t>Cutter House</t>
  </si>
  <si>
    <t>11301 Juniper Road</t>
  </si>
  <si>
    <t>2A02</t>
  </si>
  <si>
    <t>Dental Clinic @ HEC</t>
  </si>
  <si>
    <t>9601 Chester Avenue</t>
  </si>
  <si>
    <t>5C23</t>
  </si>
  <si>
    <t>Dental Research Building</t>
  </si>
  <si>
    <t>2124 Cornell Road</t>
  </si>
  <si>
    <t>3D58</t>
  </si>
  <si>
    <t>Diner - The Den</t>
  </si>
  <si>
    <t>11377 Bellflower Court</t>
  </si>
  <si>
    <t>3D09</t>
  </si>
  <si>
    <t>Dively</t>
  </si>
  <si>
    <t>11234 Bellflower Road</t>
  </si>
  <si>
    <t>4B23</t>
  </si>
  <si>
    <t>Eldred Hall</t>
  </si>
  <si>
    <t>2070 Adelbert Road</t>
  </si>
  <si>
    <t>3D02</t>
  </si>
  <si>
    <t>Euclid Avenue 11291 (Former Hillel)</t>
  </si>
  <si>
    <t>11291 Euclid Avenue</t>
  </si>
  <si>
    <t>6B18</t>
  </si>
  <si>
    <t>Fairchild 11414 - Fairchild House</t>
  </si>
  <si>
    <t>11414 Fairchild Avenue</t>
  </si>
  <si>
    <t>6B14</t>
  </si>
  <si>
    <t>Fairchild 11422 - House</t>
  </si>
  <si>
    <t>11422 Fairchild Avenue</t>
  </si>
  <si>
    <t>6B15</t>
  </si>
  <si>
    <t>Fairchild 11426 - House</t>
  </si>
  <si>
    <t>11426 Fairchild Avenue</t>
  </si>
  <si>
    <t>6B13</t>
  </si>
  <si>
    <t>Fairchild 11430 - House</t>
  </si>
  <si>
    <t>11430 Fairchild Avenue</t>
  </si>
  <si>
    <t>6C14</t>
  </si>
  <si>
    <t>Fayette Residential Bldg</t>
  </si>
  <si>
    <t>3E76</t>
  </si>
  <si>
    <t>Former Cleveland Dialysis</t>
  </si>
  <si>
    <t>11717 Euclid Ave</t>
  </si>
  <si>
    <t>6B11</t>
  </si>
  <si>
    <t>Fribley Commons</t>
  </si>
  <si>
    <t>2315 Murray Hill Road</t>
  </si>
  <si>
    <t>2E64</t>
  </si>
  <si>
    <t>1639 East 115th Street</t>
  </si>
  <si>
    <t>6C03</t>
  </si>
  <si>
    <t>Glaser House</t>
  </si>
  <si>
    <t>11900 Carlton Road</t>
  </si>
  <si>
    <t>5B09</t>
  </si>
  <si>
    <t>Glennan</t>
  </si>
  <si>
    <t>2123 Martin Luther King Jr. Drive</t>
  </si>
  <si>
    <t>6B19</t>
  </si>
  <si>
    <t>Glenwood 11407 - House</t>
  </si>
  <si>
    <t>11407 Glenwood Avenue</t>
  </si>
  <si>
    <t>6B20</t>
  </si>
  <si>
    <t>Glenwood 11409 - House</t>
  </si>
  <si>
    <t>11409 Glenwood Avenue</t>
  </si>
  <si>
    <t>3D43</t>
  </si>
  <si>
    <t>Glidden House - 1901 Ford</t>
  </si>
  <si>
    <t>1901 Ford Road</t>
  </si>
  <si>
    <t>3C23</t>
  </si>
  <si>
    <t>11112 Bellflower Road</t>
  </si>
  <si>
    <t>3D42</t>
  </si>
  <si>
    <t>Gund Hall Law School</t>
  </si>
  <si>
    <t>11075 East Boulevard</t>
  </si>
  <si>
    <t>6C02</t>
  </si>
  <si>
    <t>Harcourt House - Harcourt 2163</t>
  </si>
  <si>
    <t>2163 Harcourt 2163</t>
  </si>
  <si>
    <t>3D03</t>
  </si>
  <si>
    <t>Harkness Chapel</t>
  </si>
  <si>
    <t>11200 Bellflower Road</t>
  </si>
  <si>
    <t>3C15</t>
  </si>
  <si>
    <t>Haydn Hall</t>
  </si>
  <si>
    <t>11118 Bellflower Road</t>
  </si>
  <si>
    <t>3E23</t>
  </si>
  <si>
    <t>Hitchcock House</t>
  </si>
  <si>
    <t>1626 East 115 Street</t>
  </si>
  <si>
    <t>6B07</t>
  </si>
  <si>
    <t>Howe House</t>
  </si>
  <si>
    <t>2335 Murray Hill Road</t>
  </si>
  <si>
    <t>4B18</t>
  </si>
  <si>
    <t>ISEB - Interdisciplinary Science and Engineering Building</t>
  </si>
  <si>
    <t>2049 Martin Luther King Jr Dr</t>
  </si>
  <si>
    <t>3D49</t>
  </si>
  <si>
    <t>Juniper 11300 - Coffee House @ Univ Circle</t>
  </si>
  <si>
    <t>11300 Juniper Road</t>
  </si>
  <si>
    <t>3D51</t>
  </si>
  <si>
    <t>11310 rear Juniper Road</t>
  </si>
  <si>
    <t>3C09</t>
  </si>
  <si>
    <t>Kelvin Smith Library</t>
  </si>
  <si>
    <t>11055 Euclid Avenue</t>
  </si>
  <si>
    <t>5B23</t>
  </si>
  <si>
    <t>Kent Hale Smith</t>
  </si>
  <si>
    <t>2100 Adelbert Road</t>
  </si>
  <si>
    <t>3W01</t>
  </si>
  <si>
    <t>Kitt Peak National Observatory</t>
  </si>
  <si>
    <t>Tohono O'odham Reservation</t>
  </si>
  <si>
    <t>Tucson</t>
  </si>
  <si>
    <t>AZ</t>
  </si>
  <si>
    <t>6C05</t>
  </si>
  <si>
    <t>Kusch House</t>
  </si>
  <si>
    <t>11904 Carlton Road</t>
  </si>
  <si>
    <t>2E01</t>
  </si>
  <si>
    <t>Leutner Commons</t>
  </si>
  <si>
    <t>1619 Mistletoe Drive</t>
  </si>
  <si>
    <t>3D46</t>
  </si>
  <si>
    <t>Linsalata Alumni Center - Addition</t>
  </si>
  <si>
    <t>11310 Juniper Road</t>
  </si>
  <si>
    <t>3D47</t>
  </si>
  <si>
    <t>Linsalata Alumni Center - Alumni House</t>
  </si>
  <si>
    <t>4B06</t>
  </si>
  <si>
    <t>Lot 1 Guard Booth</t>
  </si>
  <si>
    <t>2071 Martin Luther King Jr. Drive</t>
  </si>
  <si>
    <t>6B12</t>
  </si>
  <si>
    <t>Lot 44 Guard Booth</t>
  </si>
  <si>
    <t>2310 Murray Hill Road</t>
  </si>
  <si>
    <t>4B99</t>
  </si>
  <si>
    <t>1B02</t>
  </si>
  <si>
    <t>Lot S-17 - West Campus Parking Garage</t>
  </si>
  <si>
    <t>1 Mt. Sinai Drive</t>
  </si>
  <si>
    <t>3C03</t>
  </si>
  <si>
    <t>East Boulevard</t>
  </si>
  <si>
    <t>3E65</t>
  </si>
  <si>
    <t>1630 East 118 Street</t>
  </si>
  <si>
    <t>3D99</t>
  </si>
  <si>
    <t>Lot S-52B - MSASS Garage</t>
  </si>
  <si>
    <t>11235 Bellflower Road</t>
  </si>
  <si>
    <t>5B04</t>
  </si>
  <si>
    <t>Lot S-53 - Veale Center Garage</t>
  </si>
  <si>
    <t>2158 Adelbert Road</t>
  </si>
  <si>
    <t>5C19</t>
  </si>
  <si>
    <t>Lot S-55 - Health Science Garage</t>
  </si>
  <si>
    <t>2242 Circle Drive</t>
  </si>
  <si>
    <t>2E15</t>
  </si>
  <si>
    <t>11116 Magnolia Drive</t>
  </si>
  <si>
    <t>2E18</t>
  </si>
  <si>
    <t>Magnolia 11136</t>
  </si>
  <si>
    <t>11136 Magnolia Drive</t>
  </si>
  <si>
    <t>3D29</t>
  </si>
  <si>
    <t>Mandel Building, Jack, Joseph, and Morton</t>
  </si>
  <si>
    <t>3D15</t>
  </si>
  <si>
    <t>Mandel Community Studies Center, Jack, Joseph, and Morton</t>
  </si>
  <si>
    <t>11402 Bellflower Road</t>
  </si>
  <si>
    <t>3C19</t>
  </si>
  <si>
    <t>Mather Dance Center</t>
  </si>
  <si>
    <t>11040 Bellflower Road</t>
  </si>
  <si>
    <t>3C13</t>
  </si>
  <si>
    <t>11201 Euclid Avenue</t>
  </si>
  <si>
    <t>3D05</t>
  </si>
  <si>
    <t>Mather Memorial Building</t>
  </si>
  <si>
    <t>11220 Bellflower Road</t>
  </si>
  <si>
    <t>2E10</t>
  </si>
  <si>
    <t>1644 Mistletoe Drive</t>
  </si>
  <si>
    <t>6C01</t>
  </si>
  <si>
    <t>Michelson House</t>
  </si>
  <si>
    <t>11896 Carlton Road</t>
  </si>
  <si>
    <t>4B11</t>
  </si>
  <si>
    <t>Morley Chemistry</t>
  </si>
  <si>
    <t>2090 Adelbert Road</t>
  </si>
  <si>
    <t>6C21</t>
  </si>
  <si>
    <t>2225 Murray Hill Road</t>
  </si>
  <si>
    <t>6C17</t>
  </si>
  <si>
    <t>2235 Murray Hill Road</t>
  </si>
  <si>
    <t>6C19</t>
  </si>
  <si>
    <t>2253/55 Murray Hill Road</t>
  </si>
  <si>
    <t>6C15</t>
  </si>
  <si>
    <t>Murray Hill 2265 - Murray Hill House</t>
  </si>
  <si>
    <t>2265 Murray Hill Road</t>
  </si>
  <si>
    <t>5C29</t>
  </si>
  <si>
    <t>Murray Hill 2266 - House</t>
  </si>
  <si>
    <t>2266 Murray Hill Road</t>
  </si>
  <si>
    <t>5C28</t>
  </si>
  <si>
    <t>Murray Hill 2272 - House</t>
  </si>
  <si>
    <t>2272 Murray Hill Road</t>
  </si>
  <si>
    <t>4B05</t>
  </si>
  <si>
    <t>Nord Hall</t>
  </si>
  <si>
    <t>2095 Martin Luther King Jr. Drive</t>
  </si>
  <si>
    <t>3E21</t>
  </si>
  <si>
    <t>Norton House</t>
  </si>
  <si>
    <t>11443 Juniper Road</t>
  </si>
  <si>
    <t>6C18</t>
  </si>
  <si>
    <t>Noyes Residential Bldg</t>
  </si>
  <si>
    <t>2275 Murray Hill Road</t>
  </si>
  <si>
    <t>5C21</t>
  </si>
  <si>
    <t>Nursing Research Building</t>
  </si>
  <si>
    <t>2120 Cornell Road</t>
  </si>
  <si>
    <t>5B19</t>
  </si>
  <si>
    <t>Olin Building</t>
  </si>
  <si>
    <t>2101 Martin Luther King Jr. Drive</t>
  </si>
  <si>
    <t>5B16</t>
  </si>
  <si>
    <t>One to One Fitness</t>
  </si>
  <si>
    <t>2130 Adelbert Road</t>
  </si>
  <si>
    <t>6D01</t>
  </si>
  <si>
    <t>Overlook House</t>
  </si>
  <si>
    <t>2187 Overlook Road</t>
  </si>
  <si>
    <t>4C05</t>
  </si>
  <si>
    <t>Pathology, Institute of</t>
  </si>
  <si>
    <t>2085 Adelbert Road</t>
  </si>
  <si>
    <t>3D39</t>
  </si>
  <si>
    <t>Peter B Lewis</t>
  </si>
  <si>
    <t>11119 Bellflower Road</t>
  </si>
  <si>
    <t>2E03</t>
  </si>
  <si>
    <t>Pierce House</t>
  </si>
  <si>
    <t>1636 East 115 Street</t>
  </si>
  <si>
    <t>3D55</t>
  </si>
  <si>
    <t>3E50</t>
  </si>
  <si>
    <t>Public Safety</t>
  </si>
  <si>
    <t>1689 East 115 Street</t>
  </si>
  <si>
    <t>3E11</t>
  </si>
  <si>
    <t>Raymond House</t>
  </si>
  <si>
    <t>11447 Juniper Road</t>
  </si>
  <si>
    <t>5B01</t>
  </si>
  <si>
    <t>Richey Mixon</t>
  </si>
  <si>
    <t>11201 Cedar Avenue</t>
  </si>
  <si>
    <t>5C13</t>
  </si>
  <si>
    <t>Robbins</t>
  </si>
  <si>
    <t>2210 Circle Drive</t>
  </si>
  <si>
    <t>4B09</t>
  </si>
  <si>
    <t>Rockefeller</t>
  </si>
  <si>
    <t>2076 Adelbert Road</t>
  </si>
  <si>
    <t>2A01</t>
  </si>
  <si>
    <t>Samson Pavilion</t>
  </si>
  <si>
    <t>9501 Euclid Avenue</t>
  </si>
  <si>
    <t>4B01</t>
  </si>
  <si>
    <t>Sears Hall</t>
  </si>
  <si>
    <t>2083 Martin Luther King Jr. Drive</t>
  </si>
  <si>
    <t>5C10</t>
  </si>
  <si>
    <t>Sears Tower</t>
  </si>
  <si>
    <t>2222 Circle Drive</t>
  </si>
  <si>
    <t>3E13</t>
  </si>
  <si>
    <t>Sherman House</t>
  </si>
  <si>
    <t>11439 Juniper Road</t>
  </si>
  <si>
    <t>2D01</t>
  </si>
  <si>
    <t>Smith House</t>
  </si>
  <si>
    <t>11311 Juniper Road</t>
  </si>
  <si>
    <t>FB09</t>
  </si>
  <si>
    <t>Squire Valleevue Farm - Biology Shed</t>
  </si>
  <si>
    <t>37125 Fairmount Boulevard</t>
  </si>
  <si>
    <t>Hunting Valley</t>
  </si>
  <si>
    <t>FB10</t>
  </si>
  <si>
    <t>Squire Valleevue Farm - Boat Shed</t>
  </si>
  <si>
    <t>FB16</t>
  </si>
  <si>
    <t>Squire Valleevue Farm - Boiler Shed</t>
  </si>
  <si>
    <t>FB18</t>
  </si>
  <si>
    <t>Squire Valleevue Farm - Carriage House Complex</t>
  </si>
  <si>
    <t>FB14</t>
  </si>
  <si>
    <t>Squire Valleevue Farm - Chicken House</t>
  </si>
  <si>
    <t>FB07</t>
  </si>
  <si>
    <t>Squire Valleevue Farm - Debra Ann November Research Greenhou</t>
  </si>
  <si>
    <t>FB08</t>
  </si>
  <si>
    <t>Squire Valleevue Farm - Food Program Shed</t>
  </si>
  <si>
    <t>FB25</t>
  </si>
  <si>
    <t>Squire Valleevue Farm - Hoop House 1</t>
  </si>
  <si>
    <t>FB26</t>
  </si>
  <si>
    <t>Squire Valleevue Farm - Hoop House 2</t>
  </si>
  <si>
    <t>FB04</t>
  </si>
  <si>
    <t>Squire Valleevue Farm - Main Barn Complex</t>
  </si>
  <si>
    <t>FB20</t>
  </si>
  <si>
    <t>Squire Valleevue Farm - Manor House</t>
  </si>
  <si>
    <t>FB19</t>
  </si>
  <si>
    <t>Squire Valleevue Farm - Manor House Garage</t>
  </si>
  <si>
    <t>FB23</t>
  </si>
  <si>
    <t>Squire Valleevue Farm - May House</t>
  </si>
  <si>
    <t>FB24</t>
  </si>
  <si>
    <t>Squire Valleevue Farm - May House Garage</t>
  </si>
  <si>
    <t>FB15</t>
  </si>
  <si>
    <t>Squire Valleevue Farm - Mushroom Cellar</t>
  </si>
  <si>
    <t>FB12</t>
  </si>
  <si>
    <t>Squire Valleevue Farm - North Restrooms</t>
  </si>
  <si>
    <t>FB05</t>
  </si>
  <si>
    <t>Squire Valleevue Farm - November Meeting Center</t>
  </si>
  <si>
    <t>FB11</t>
  </si>
  <si>
    <t>Squire Valleevue Farm - Picnic Pavilion 1</t>
  </si>
  <si>
    <t>FB01</t>
  </si>
  <si>
    <t>Squire Valleevue Farm - Pink Pig</t>
  </si>
  <si>
    <t>FB02</t>
  </si>
  <si>
    <t>Squire Valleevue Farm - Pump House</t>
  </si>
  <si>
    <t>FB06</t>
  </si>
  <si>
    <t>Squire Valleevue Farm - Red Barn</t>
  </si>
  <si>
    <t>FB03</t>
  </si>
  <si>
    <t>Squire Valleevue Farm - Silo Restrooms</t>
  </si>
  <si>
    <t>FB29</t>
  </si>
  <si>
    <t>Squire Valleevue Farm - SOM Garage</t>
  </si>
  <si>
    <t>FB13</t>
  </si>
  <si>
    <t>Squire Valleevue Farm - Tin Barn</t>
  </si>
  <si>
    <t>FB17</t>
  </si>
  <si>
    <t>Squire Valleevue Farm - White Barn</t>
  </si>
  <si>
    <t>6B03</t>
  </si>
  <si>
    <t>Staley House</t>
  </si>
  <si>
    <t>2365 Murray Hill Road</t>
  </si>
  <si>
    <t>2E30</t>
  </si>
  <si>
    <t>Stephanie Tubbs Jones Hall</t>
  </si>
  <si>
    <t>1576 East 115 Street</t>
  </si>
  <si>
    <t>2D09</t>
  </si>
  <si>
    <t>Stone Commons</t>
  </si>
  <si>
    <t>11321 Juniper  Road</t>
  </si>
  <si>
    <t>2E09</t>
  </si>
  <si>
    <t>Storrs House</t>
  </si>
  <si>
    <t>1615 Mistletoe</t>
  </si>
  <si>
    <t>4B03</t>
  </si>
  <si>
    <t>Strosacker Auditorium</t>
  </si>
  <si>
    <t>2125 Adelbert Road</t>
  </si>
  <si>
    <t>2D03</t>
  </si>
  <si>
    <t>Taft House</t>
  </si>
  <si>
    <t>11341 Juniper Road</t>
  </si>
  <si>
    <t>2D11</t>
  </si>
  <si>
    <t>Taplin House</t>
  </si>
  <si>
    <t>11331 Juniper Road</t>
  </si>
  <si>
    <t>2B01</t>
  </si>
  <si>
    <t>The Temple - Tifereth Israel (Maltz Perf Arts Ctr)</t>
  </si>
  <si>
    <t>1855 Ansel Road</t>
  </si>
  <si>
    <t>3C06</t>
  </si>
  <si>
    <t>11111 Euclid Avenue</t>
  </si>
  <si>
    <t>3C05</t>
  </si>
  <si>
    <t>11105 Euclid Avenue</t>
  </si>
  <si>
    <t>3C07</t>
  </si>
  <si>
    <t>3C10</t>
  </si>
  <si>
    <t>Tinkham Veale University Center</t>
  </si>
  <si>
    <t>11038 Bellflower Road</t>
  </si>
  <si>
    <t>6B09</t>
  </si>
  <si>
    <t>Tippit House</t>
  </si>
  <si>
    <t>2355 Murray Hill Road</t>
  </si>
  <si>
    <t>4B27</t>
  </si>
  <si>
    <t>Tomlinson Hall</t>
  </si>
  <si>
    <t>2121 Martin Luther King Jr. Drive</t>
  </si>
  <si>
    <t>4D13</t>
  </si>
  <si>
    <t>Triangle Parking Garage</t>
  </si>
  <si>
    <t>11487 Mayfield Road</t>
  </si>
  <si>
    <t>4D10</t>
  </si>
  <si>
    <t>Triangle Tower 1</t>
  </si>
  <si>
    <t>11457 Mayfield Road</t>
  </si>
  <si>
    <t>4D11</t>
  </si>
  <si>
    <t>Triangle Tower 2</t>
  </si>
  <si>
    <t>11477 Mayfield Road</t>
  </si>
  <si>
    <t>3E19</t>
  </si>
  <si>
    <t>Tyler House</t>
  </si>
  <si>
    <t>11435 Juniper Road</t>
  </si>
  <si>
    <t>FV03</t>
  </si>
  <si>
    <t>Valley Ridge Farm - Ceramic Studio</t>
  </si>
  <si>
    <t>Valley Ridge Farm Drive</t>
  </si>
  <si>
    <t>FV02</t>
  </si>
  <si>
    <t>Valley Ridge Farm - Dairy Silo Barn</t>
  </si>
  <si>
    <t>FV04</t>
  </si>
  <si>
    <t>Valley Ridge Farm - Dovecote</t>
  </si>
  <si>
    <t>FV01</t>
  </si>
  <si>
    <t>Valley Ridge Farm - Horse Barn</t>
  </si>
  <si>
    <t>FV07</t>
  </si>
  <si>
    <t>Valley Ridge Farm - Lower Farm Restroom</t>
  </si>
  <si>
    <t>FV05</t>
  </si>
  <si>
    <t>Valley Ridge Farm - Valley Ridge House</t>
  </si>
  <si>
    <t>5B06</t>
  </si>
  <si>
    <t>Veale Athletic Center - Addition</t>
  </si>
  <si>
    <t>2138 Adelbert Road</t>
  </si>
  <si>
    <t>5B03</t>
  </si>
  <si>
    <t>3E01</t>
  </si>
  <si>
    <t>Village @ 115 - House 1</t>
  </si>
  <si>
    <t>1672 East 117 Street</t>
  </si>
  <si>
    <t>3E02</t>
  </si>
  <si>
    <t>Village @ 115 - House 2</t>
  </si>
  <si>
    <t>1697 East 116 Street</t>
  </si>
  <si>
    <t>3E03</t>
  </si>
  <si>
    <t>Village @ 115 - House 3</t>
  </si>
  <si>
    <t>1681 East 116 Street</t>
  </si>
  <si>
    <t>3E10</t>
  </si>
  <si>
    <t>Village @ 115 - House 3A</t>
  </si>
  <si>
    <t>1677 East 115 Street</t>
  </si>
  <si>
    <t>3E04</t>
  </si>
  <si>
    <t>Village @ 115 - House 4</t>
  </si>
  <si>
    <t>1665 East 115 Street</t>
  </si>
  <si>
    <t>3E05</t>
  </si>
  <si>
    <t>Village @ 115 - House 5</t>
  </si>
  <si>
    <t>1641 East 115 Street</t>
  </si>
  <si>
    <t>3E06</t>
  </si>
  <si>
    <t>Village @ 115 - House 6</t>
  </si>
  <si>
    <t>1623 East 115 Street</t>
  </si>
  <si>
    <t>3E07</t>
  </si>
  <si>
    <t>Village @ 115 - House 7</t>
  </si>
  <si>
    <t>1611 East 115 Street</t>
  </si>
  <si>
    <t>3E64</t>
  </si>
  <si>
    <t>4B32</t>
  </si>
  <si>
    <t>Visitor Information Center</t>
  </si>
  <si>
    <t>3E15</t>
  </si>
  <si>
    <t>Wade Commons</t>
  </si>
  <si>
    <t>11451 Juniper Road</t>
  </si>
  <si>
    <t>2E31</t>
  </si>
  <si>
    <t>Wade Community Engagement Center</t>
  </si>
  <si>
    <t>11310 Wade Park Avenue</t>
  </si>
  <si>
    <t>2E12</t>
  </si>
  <si>
    <t>11420 Wade Park</t>
  </si>
  <si>
    <t>5B13</t>
  </si>
  <si>
    <t>White Building</t>
  </si>
  <si>
    <t>2111 Martin Luther King Jr. Drive</t>
  </si>
  <si>
    <t>4B07</t>
  </si>
  <si>
    <t>Wickenden</t>
  </si>
  <si>
    <t>3D13</t>
  </si>
  <si>
    <t>Wolstein Hall</t>
  </si>
  <si>
    <t>11318 Bellflower Road</t>
  </si>
  <si>
    <t>5D02</t>
  </si>
  <si>
    <t>Wolstein Research Building</t>
  </si>
  <si>
    <t>2103 Cornell Road</t>
  </si>
  <si>
    <t>5C17</t>
  </si>
  <si>
    <t>Wood Building</t>
  </si>
  <si>
    <t>5C18</t>
  </si>
  <si>
    <t>Wood Research Tower</t>
  </si>
  <si>
    <t>2123 Adelbert Road</t>
  </si>
  <si>
    <t>3E08</t>
  </si>
  <si>
    <t>Wyant Athletic and Wellness Center</t>
  </si>
  <si>
    <t>1610 East 118 Street</t>
  </si>
  <si>
    <t>1. The "University Building List" is on the next tab. If you do not find the appropriate building you need, please email prfs@case.edu.</t>
  </si>
  <si>
    <t xml:space="preserve">2. In the case of a campus-wide project, use the "Campus" instead of a building name, to begin the Project Name. </t>
  </si>
  <si>
    <t>See "CWRU Owned Buildings" tab in PRF file</t>
  </si>
  <si>
    <t>State</t>
  </si>
  <si>
    <r>
      <rPr>
        <b/>
        <sz val="10"/>
        <rFont val="Arial"/>
        <family val="2"/>
      </rPr>
      <t>DESIGN COSTS</t>
    </r>
    <r>
      <rPr>
        <sz val="10"/>
        <rFont val="Arial"/>
        <family val="2"/>
      </rPr>
      <t>: Architect Fee, Commissioning, Engineering Fee, Reimbursable Exp Arch/Eng, Secondary Architect/Engineer, Sitework/Landscaping Design, Special Consultant</t>
    </r>
  </si>
  <si>
    <r>
      <rPr>
        <b/>
        <sz val="10"/>
        <rFont val="Arial"/>
        <family val="2"/>
      </rPr>
      <t>FURNITURE &amp; EQUIPMENT COSTS</t>
    </r>
    <r>
      <rPr>
        <sz val="10"/>
        <rFont val="Arial"/>
        <family val="2"/>
      </rPr>
      <t>: Audio/Visual Equipment, Electronics/ITS Equipment, Furniture, Equipment, Consultant Based Services, Managed Service Providers, Public Hosting Service Providers</t>
    </r>
  </si>
  <si>
    <r>
      <rPr>
        <b/>
        <sz val="10"/>
        <rFont val="Arial"/>
        <family val="2"/>
      </rPr>
      <t>PRE-CONSTRUCTION COSTS</t>
    </r>
    <r>
      <rPr>
        <sz val="10"/>
        <rFont val="Arial"/>
        <family val="2"/>
      </rPr>
      <t>: Environmental Assessment, Estimating, Geotech/Borings, Programming/Planning, Renderings, Scheduling, Surveying, Testing</t>
    </r>
  </si>
  <si>
    <r>
      <rPr>
        <b/>
        <sz val="10"/>
        <rFont val="Arial"/>
        <family val="2"/>
      </rPr>
      <t>CONSTRUCTION COSTS</t>
    </r>
    <r>
      <rPr>
        <sz val="10"/>
        <rFont val="Arial"/>
        <family val="2"/>
      </rPr>
      <t>: Building Envelope, Carpeting, Demolition, Electrical, Fire Alarm, Fire Suppression, General Contractor/Const Mgr, Hazardous Material, Abatement, IT Network/Electronics External, Keys/Locks External, Mechanical, Moving Costs External, Owner Purchases, Painting Expenses, Plumbing, Roofing, Security Systems External, Signage-Exterior/Interior, Sitework/Landscaping, Specialty, Utility Costs</t>
    </r>
  </si>
  <si>
    <r>
      <rPr>
        <b/>
        <sz val="10"/>
        <rFont val="Arial"/>
        <family val="2"/>
      </rPr>
      <t>CWRU INTERNAL SERVICES COSTS</t>
    </r>
    <r>
      <rPr>
        <sz val="10"/>
        <rFont val="Arial"/>
        <family val="2"/>
      </rPr>
      <t>: CWRU Audio/Visual Services, CWRU Facilities Services, CWRU IT Network/Faceplates, CWRU Keyshop Services, CWRU Moving Services, CWRU Security Services, CWRU Telephone Services</t>
    </r>
  </si>
  <si>
    <t>CIP PROJECTS: FORMATTING STANDARDS</t>
  </si>
  <si>
    <t>For point of reference, the version date of this form is as follows:</t>
  </si>
  <si>
    <t>3. Email the completed PRF prior to approval signatures, in Excel format, to the Office of Business &amp; Finance at prfs@case.edu. The information on the form will be checked for completeness and additional information will be entered by the Office of Business &amp; Finance. The PRF will then be submitted to Docusign for approval signatures.</t>
  </si>
  <si>
    <t>5. Please email prfs@case.edu if you have any questions, or if you wish to add or reduce the amount of funding in a CIP project.</t>
  </si>
  <si>
    <t>CIP PROJECTS: EXAMPLES FOR EACH BUDGET CATEGORY</t>
  </si>
  <si>
    <t>4. After obtaining approval signature(s), a Speed Type# beginning with "CIP" will be assigned to the project and the final PRF will be emailed to those identified in the "DISTRIBUTION" section of the Project Request Form.</t>
  </si>
  <si>
    <t>PROJECT DESCRIPTION: DETAILS</t>
  </si>
  <si>
    <r>
      <t xml:space="preserve">Examples are provided below of items that would make up each CIP Category, for reference. Note the PRF </t>
    </r>
    <r>
      <rPr>
        <u/>
        <sz val="10"/>
        <rFont val="Arial"/>
        <family val="2"/>
      </rPr>
      <t>should not be broken out</t>
    </r>
    <r>
      <rPr>
        <sz val="10"/>
        <rFont val="Arial"/>
        <family val="2"/>
      </rPr>
      <t xml:space="preserve"> by these detailed sub-categories, this is for informational purposes only:</t>
    </r>
  </si>
  <si>
    <r>
      <t xml:space="preserve">2. Fill in all requested (unlocked) information fields on the PRF. You can find help with creating the PRF Project Name under </t>
    </r>
    <r>
      <rPr>
        <u/>
        <sz val="10"/>
        <rFont val="Arial"/>
        <family val="2"/>
      </rPr>
      <t>CIP PROJECTS: FORMATTING STANDARDS</t>
    </r>
    <r>
      <rPr>
        <sz val="10"/>
        <rFont val="Arial"/>
        <family val="2"/>
      </rPr>
      <t xml:space="preserve"> below. The PeopleSoft Entry field has a 30 character maximum due to PeopleSoft limitations. </t>
    </r>
    <r>
      <rPr>
        <b/>
        <u/>
        <sz val="10"/>
        <rFont val="Arial"/>
        <family val="2"/>
      </rPr>
      <t>A separate Major Expenditure Request Form (MERF) form is no longer required</t>
    </r>
    <r>
      <rPr>
        <sz val="10"/>
        <rFont val="Arial"/>
        <family val="2"/>
      </rPr>
      <t xml:space="preserve"> for large expenditures, but an approriate project description is required (</t>
    </r>
    <r>
      <rPr>
        <u/>
        <sz val="10"/>
        <rFont val="Arial"/>
        <family val="2"/>
      </rPr>
      <t>PROJECT DESCRIPTION: DETAILS shows guidance below).</t>
    </r>
  </si>
  <si>
    <r>
      <t>2. If the work is for</t>
    </r>
    <r>
      <rPr>
        <u/>
        <sz val="10"/>
        <rFont val="Arial"/>
        <family val="2"/>
      </rPr>
      <t xml:space="preserve"> a certain area of a building</t>
    </r>
    <r>
      <rPr>
        <sz val="10"/>
        <rFont val="Arial"/>
        <family val="2"/>
      </rPr>
      <t>, begin the Short Description with the specific location: “</t>
    </r>
    <r>
      <rPr>
        <b/>
        <sz val="10"/>
        <rFont val="Arial"/>
        <family val="2"/>
      </rPr>
      <t>Rm ____</t>
    </r>
    <r>
      <rPr>
        <sz val="10"/>
        <rFont val="Arial"/>
        <family val="2"/>
      </rPr>
      <t>” or “</t>
    </r>
    <r>
      <rPr>
        <b/>
        <sz val="10"/>
        <rFont val="Arial"/>
        <family val="2"/>
      </rPr>
      <t>Lab</t>
    </r>
    <r>
      <rPr>
        <sz val="10"/>
        <rFont val="Arial"/>
        <family val="2"/>
      </rPr>
      <t>___” or “</t>
    </r>
    <r>
      <rPr>
        <b/>
        <sz val="10"/>
        <rFont val="Arial"/>
        <family val="2"/>
      </rPr>
      <t>Fl___</t>
    </r>
    <r>
      <rPr>
        <sz val="10"/>
        <rFont val="Arial"/>
        <family val="2"/>
      </rPr>
      <t>” or “</t>
    </r>
    <r>
      <rPr>
        <b/>
        <sz val="10"/>
        <rFont val="Arial"/>
        <family val="2"/>
      </rPr>
      <t xml:space="preserve">Fl Bsmt </t>
    </r>
    <r>
      <rPr>
        <sz val="10"/>
        <rFont val="Arial"/>
        <family val="2"/>
      </rPr>
      <t>(basement),” followed by the work to be done, for example: ARC HVAC Upgrade, or Lab 431 Renovation. A "special identifier" can be added at the end of the Short Description, for example: Lab 108 Renov Sung, or Lab 136 Renovation Lavik. The use of abbreviations in the Short Description is acceptable given space requirements, for example: Upgrade - Upg, Renovation - Reno, etc.</t>
    </r>
  </si>
  <si>
    <t xml:space="preserve">Note: The Office of Business &amp; Finance, Campus Planning &amp; Facilities Management, reserves the right to bring CIP Project Names in line with CWRU Financial Systems requirements. </t>
  </si>
  <si>
    <r>
      <rPr>
        <b/>
        <sz val="10"/>
        <rFont val="Arial"/>
        <family val="2"/>
      </rPr>
      <t>ADMINSTRATIVE COSTS</t>
    </r>
    <r>
      <rPr>
        <sz val="10"/>
        <rFont val="Arial"/>
        <family val="2"/>
      </rPr>
      <t>: Blueprints/Specs, Risk Management, Building Ceremony Costs, Sustainability Certification</t>
    </r>
  </si>
  <si>
    <t>Adelbert Rd. 2145</t>
  </si>
  <si>
    <t>1716 East 115th Street</t>
  </si>
  <si>
    <t>Bellflower 11418</t>
  </si>
  <si>
    <t>Bellflower 11421</t>
  </si>
  <si>
    <t>Bellflower 11421.5 - Carriage House</t>
  </si>
  <si>
    <t>11421.5 Bellflower Court</t>
  </si>
  <si>
    <t>Carlton 11901 - Scholars House</t>
  </si>
  <si>
    <t>Carlton 11909/11911</t>
  </si>
  <si>
    <t>Carlton 11915/11917</t>
  </si>
  <si>
    <t>Carlton 11921/11923</t>
  </si>
  <si>
    <t>Carlton 11925</t>
  </si>
  <si>
    <t>Cedar 11000</t>
  </si>
  <si>
    <t>Euclid 11635 (former Cleveland Hearing &amp; Speech)</t>
  </si>
  <si>
    <t>11635 Euclid Avenue</t>
  </si>
  <si>
    <t>2275 Murray Hill Rd</t>
  </si>
  <si>
    <t>Guilford Hall</t>
  </si>
  <si>
    <t>Juniper 11310 rear - Jolly Pizza</t>
  </si>
  <si>
    <t>Lot S-10 - Crawford Garage</t>
  </si>
  <si>
    <t>Lot S-29 - Severance Garage</t>
  </si>
  <si>
    <t>Lot S-46 - Spartan Stadium Garage</t>
  </si>
  <si>
    <t>Magnolia 11116 - Magnolia House</t>
  </si>
  <si>
    <t>Mather Hall</t>
  </si>
  <si>
    <t>Mather Park - Peggy Nicholls Press Box</t>
  </si>
  <si>
    <t>Murray Hill 2225</t>
  </si>
  <si>
    <t>Murray Hill 2235</t>
  </si>
  <si>
    <t>Murray Hill 2253/55</t>
  </si>
  <si>
    <t>Nobby's Ballpark - Friedberg Press Box</t>
  </si>
  <si>
    <t>Pytte Center - Clapp</t>
  </si>
  <si>
    <t>Pytte Center - DeGrace</t>
  </si>
  <si>
    <t>4B14</t>
  </si>
  <si>
    <t>Pytte Center - Hovorka Atrium</t>
  </si>
  <si>
    <t>Pytte Center - Millis</t>
  </si>
  <si>
    <t>Spartan Stadium Press Box</t>
  </si>
  <si>
    <t>FB22</t>
  </si>
  <si>
    <t>Squire Valleevue Farm - 37325 Fairmount Garage</t>
  </si>
  <si>
    <t>Thwing Student Center (Atrium)</t>
  </si>
  <si>
    <t>Thwing Student Center (Hitchcock)</t>
  </si>
  <si>
    <t>Thwing Student Center (Thwing)</t>
  </si>
  <si>
    <t>Veale Athletic Center</t>
  </si>
  <si>
    <t>Wade Park 11420 - Manor House</t>
  </si>
  <si>
    <t>3E75</t>
  </si>
  <si>
    <t>Geller Hillel Student Center @CWRU, Albert &amp; Norma</t>
  </si>
  <si>
    <t>Allen Memorial Library</t>
  </si>
  <si>
    <t>Service Building</t>
  </si>
  <si>
    <t>3D01</t>
  </si>
  <si>
    <t>11303 Euclid Ave</t>
  </si>
  <si>
    <t>11000 Euclid Ave.</t>
  </si>
  <si>
    <t>4C35</t>
  </si>
  <si>
    <t>5C09</t>
  </si>
  <si>
    <t>2220 Circle Drive</t>
  </si>
  <si>
    <t>CIP PROJECT BUDGET:</t>
  </si>
  <si>
    <t>Fac. Services</t>
  </si>
  <si>
    <t>Rev. 12/08/2025</t>
  </si>
  <si>
    <t>Memo: Funded vs. CIP Project Budget Differential</t>
  </si>
  <si>
    <r>
      <t xml:space="preserve">Cumulative Total
</t>
    </r>
    <r>
      <rPr>
        <b/>
        <i/>
        <sz val="11"/>
        <rFont val="Calibri"/>
        <family val="2"/>
        <scheme val="minor"/>
      </rPr>
      <t>(do not write)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</si>
</sst>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
  </numFmts>
  <fonts count="66"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9"/>
      <name val="Arial"/>
      <family val="2"/>
    </font>
    <font>
      <u/>
      <sz val="10"/>
      <color indexed="12"/>
      <name val="Arial"/>
      <family val="2"/>
    </font>
    <font>
      <sz val="10"/>
      <name val="MS Sans Serif"/>
      <family val="2"/>
    </font>
    <font>
      <b/>
      <sz val="10"/>
      <name val="Arial Narrow"/>
      <family val="2"/>
    </font>
    <font>
      <sz val="12"/>
      <name val="Arial"/>
      <family val="2"/>
    </font>
    <font>
      <b/>
      <sz val="12"/>
      <name val="Arial"/>
      <family val="2"/>
    </font>
    <font>
      <b/>
      <i/>
      <sz val="12"/>
      <name val="Calibri"/>
      <family val="2"/>
      <scheme val="minor"/>
    </font>
    <font>
      <b/>
      <sz val="12"/>
      <name val="Calibri"/>
      <family val="2"/>
      <scheme val="minor"/>
    </font>
    <font>
      <sz val="12"/>
      <name val="Calibri"/>
      <family val="2"/>
      <scheme val="minor"/>
    </font>
    <font>
      <i/>
      <sz val="12"/>
      <name val="Calibri"/>
      <family val="2"/>
      <scheme val="minor"/>
    </font>
    <font>
      <b/>
      <i/>
      <sz val="16"/>
      <name val="Calibri"/>
      <family val="2"/>
      <scheme val="minor"/>
    </font>
    <font>
      <sz val="10"/>
      <name val="Calibri"/>
      <family val="2"/>
      <scheme val="minor"/>
    </font>
    <font>
      <b/>
      <sz val="20"/>
      <name val="Calibri"/>
      <family val="2"/>
      <scheme val="minor"/>
    </font>
    <font>
      <b/>
      <sz val="10"/>
      <name val="Calibri"/>
      <family val="2"/>
      <scheme val="minor"/>
    </font>
    <font>
      <sz val="11"/>
      <name val="Calibri"/>
      <family val="2"/>
      <scheme val="minor"/>
    </font>
    <font>
      <u/>
      <sz val="10"/>
      <color indexed="12"/>
      <name val="Calibri"/>
      <family val="2"/>
      <scheme val="minor"/>
    </font>
    <font>
      <sz val="10"/>
      <color rgb="FF00B0F0"/>
      <name val="Calibri"/>
      <family val="2"/>
      <scheme val="minor"/>
    </font>
    <font>
      <sz val="8"/>
      <name val="Calibri"/>
      <family val="2"/>
      <scheme val="minor"/>
    </font>
    <font>
      <i/>
      <sz val="10"/>
      <name val="Calibri"/>
      <family val="2"/>
      <scheme val="minor"/>
    </font>
    <font>
      <i/>
      <sz val="11"/>
      <name val="Calibri"/>
      <family val="2"/>
      <scheme val="minor"/>
    </font>
    <font>
      <b/>
      <sz val="11"/>
      <name val="Calibri"/>
      <family val="2"/>
      <scheme val="minor"/>
    </font>
    <font>
      <b/>
      <i/>
      <sz val="11"/>
      <name val="Calibri"/>
      <family val="2"/>
      <scheme val="minor"/>
    </font>
    <font>
      <b/>
      <sz val="8"/>
      <name val="Calibri"/>
      <family val="2"/>
      <scheme val="minor"/>
    </font>
    <font>
      <b/>
      <i/>
      <sz val="9"/>
      <name val="Calibri"/>
      <family val="2"/>
      <scheme val="minor"/>
    </font>
    <font>
      <b/>
      <sz val="9"/>
      <name val="Calibri"/>
      <family val="2"/>
      <scheme val="minor"/>
    </font>
    <font>
      <u/>
      <sz val="14"/>
      <name val="Calibri"/>
      <family val="2"/>
      <scheme val="minor"/>
    </font>
    <font>
      <b/>
      <sz val="14"/>
      <name val="Calibri"/>
      <family val="2"/>
      <scheme val="minor"/>
    </font>
    <font>
      <b/>
      <u/>
      <sz val="14"/>
      <name val="Calibri"/>
      <family val="2"/>
      <scheme val="minor"/>
    </font>
    <font>
      <b/>
      <u/>
      <sz val="10"/>
      <color indexed="12"/>
      <name val="Calibri"/>
      <family val="2"/>
      <scheme val="minor"/>
    </font>
    <font>
      <b/>
      <i/>
      <sz val="14"/>
      <name val="Calibri"/>
      <family val="2"/>
      <scheme val="minor"/>
    </font>
    <font>
      <b/>
      <i/>
      <sz val="12"/>
      <color rgb="FFFF0000"/>
      <name val="Calibri"/>
      <family val="2"/>
      <scheme val="minor"/>
    </font>
    <font>
      <b/>
      <u/>
      <sz val="10"/>
      <name val="Calibri"/>
      <family val="2"/>
      <scheme val="minor"/>
    </font>
    <font>
      <i/>
      <u/>
      <sz val="10"/>
      <name val="Calibri"/>
      <family val="2"/>
      <scheme val="minor"/>
    </font>
    <font>
      <u/>
      <sz val="10"/>
      <name val="Calibri"/>
      <family val="2"/>
      <scheme val="minor"/>
    </font>
    <font>
      <b/>
      <sz val="12"/>
      <name val="Calibri"/>
      <family val="2"/>
    </font>
    <font>
      <sz val="12"/>
      <name val="Calibri"/>
      <family val="2"/>
    </font>
    <font>
      <u/>
      <sz val="8"/>
      <name val="Arial"/>
      <family val="2"/>
    </font>
    <font>
      <sz val="8"/>
      <name val="Calibri"/>
      <family val="2"/>
    </font>
    <font>
      <sz val="8"/>
      <color rgb="FFFF0000"/>
      <name val="Calibri"/>
      <family val="2"/>
      <scheme val="minor"/>
    </font>
    <font>
      <b/>
      <sz val="14"/>
      <name val="Arial"/>
      <family val="2"/>
    </font>
    <font>
      <u/>
      <sz val="10"/>
      <name val="Arial"/>
      <family val="2"/>
    </font>
    <font>
      <i/>
      <sz val="10"/>
      <name val="Arial"/>
      <family val="2"/>
    </font>
    <font>
      <sz val="10"/>
      <color rgb="FF222222"/>
      <name val="Arial"/>
      <family val="2"/>
    </font>
    <font>
      <b/>
      <sz val="11"/>
      <name val="Arial"/>
      <family val="2"/>
    </font>
    <font>
      <sz val="9"/>
      <name val="Arial Narrow"/>
      <family val="2"/>
    </font>
    <font>
      <b/>
      <i/>
      <sz val="10"/>
      <color indexed="8"/>
      <name val="Calibri"/>
      <family val="2"/>
      <scheme val="minor"/>
    </font>
    <font>
      <sz val="14"/>
      <name val="Arial"/>
      <family val="2"/>
    </font>
    <font>
      <b/>
      <sz val="13"/>
      <name val="Calibri"/>
      <family val="2"/>
      <scheme val="minor"/>
    </font>
    <font>
      <sz val="13"/>
      <name val="Arial"/>
      <family val="2"/>
    </font>
    <font>
      <b/>
      <sz val="13"/>
      <name val="Lucida Sans Unicode"/>
      <family val="2"/>
    </font>
    <font>
      <b/>
      <i/>
      <sz val="14"/>
      <color theme="0" tint="-0.499984740745262"/>
      <name val="Calibri"/>
      <family val="2"/>
      <scheme val="minor"/>
    </font>
    <font>
      <sz val="10"/>
      <name val="Arial"/>
      <family val="2"/>
    </font>
    <font>
      <sz val="10"/>
      <name val="Calibri"/>
      <family val="2"/>
    </font>
    <font>
      <b/>
      <sz val="10"/>
      <name val="Calibri"/>
      <family val="2"/>
    </font>
    <font>
      <b/>
      <u/>
      <sz val="10"/>
      <name val="Arial"/>
      <family val="2"/>
    </font>
    <font>
      <b/>
      <u/>
      <sz val="12"/>
      <name val="Arial"/>
      <family val="2"/>
    </font>
    <font>
      <sz val="10"/>
      <color theme="3"/>
      <name val="Calibri"/>
      <family val="2"/>
    </font>
    <font>
      <sz val="14"/>
      <name val="Calibri"/>
      <family val="2"/>
      <scheme val="minor"/>
    </font>
    <font>
      <b/>
      <i/>
      <sz val="10"/>
      <name val="Calibri"/>
      <family val="2"/>
      <scheme val="minor"/>
    </font>
    <font>
      <b/>
      <sz val="10"/>
      <name val="Lucida Sans Unicode"/>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3" tint="0.749992370372631"/>
        <bgColor indexed="64"/>
      </patternFill>
    </fill>
  </fills>
  <borders count="22">
    <border>
      <left/>
      <right/>
      <top/>
      <bottom/>
      <diagonal/>
    </border>
    <border>
      <left/>
      <right/>
      <top/>
      <bottom style="double">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ont="0" applyFill="0" applyBorder="0" applyAlignment="0" applyProtection="0">
      <alignment horizontal="left"/>
    </xf>
    <xf numFmtId="0" fontId="57" fillId="0" borderId="0">
      <alignment wrapText="1"/>
    </xf>
  </cellStyleXfs>
  <cellXfs count="352">
    <xf numFmtId="0" fontId="0" fillId="0" borderId="0" xfId="0"/>
    <xf numFmtId="0" fontId="2" fillId="2" borderId="0" xfId="0" applyFont="1" applyFill="1"/>
    <xf numFmtId="0" fontId="0" fillId="2" borderId="0" xfId="0" applyFill="1"/>
    <xf numFmtId="0" fontId="6" fillId="2" borderId="0" xfId="0" applyFont="1" applyFill="1" applyAlignment="1">
      <alignment horizontal="right"/>
    </xf>
    <xf numFmtId="0" fontId="5" fillId="2" borderId="0" xfId="0" applyFont="1" applyFill="1"/>
    <xf numFmtId="0" fontId="6" fillId="2" borderId="0" xfId="0" applyFont="1" applyFill="1"/>
    <xf numFmtId="0" fontId="3" fillId="2" borderId="0" xfId="0" applyFont="1" applyFill="1"/>
    <xf numFmtId="0" fontId="9" fillId="2" borderId="0" xfId="0" applyFont="1" applyFill="1" applyAlignment="1">
      <alignment vertical="top" wrapText="1"/>
    </xf>
    <xf numFmtId="0" fontId="2" fillId="2" borderId="0" xfId="0" applyFont="1" applyFill="1" applyAlignment="1">
      <alignment vertical="top"/>
    </xf>
    <xf numFmtId="0" fontId="0" fillId="2" borderId="0" xfId="0" applyFill="1" applyAlignment="1">
      <alignment horizontal="left"/>
    </xf>
    <xf numFmtId="0" fontId="0" fillId="2" borderId="0" xfId="0" applyFill="1" applyAlignment="1">
      <alignment vertical="center"/>
    </xf>
    <xf numFmtId="0" fontId="14" fillId="2" borderId="0" xfId="0" applyFont="1" applyFill="1"/>
    <xf numFmtId="0" fontId="15" fillId="2" borderId="0" xfId="0" applyFont="1" applyFill="1"/>
    <xf numFmtId="0" fontId="13" fillId="2" borderId="0" xfId="0" applyFont="1" applyFill="1"/>
    <xf numFmtId="0" fontId="17" fillId="2" borderId="0" xfId="0" applyFont="1" applyFill="1"/>
    <xf numFmtId="0" fontId="18" fillId="2" borderId="0" xfId="0" applyFont="1" applyFill="1" applyAlignment="1">
      <alignment vertical="center"/>
    </xf>
    <xf numFmtId="0" fontId="19" fillId="2" borderId="0" xfId="0" applyFont="1" applyFill="1"/>
    <xf numFmtId="0" fontId="17" fillId="2" borderId="0" xfId="0" applyFont="1" applyFill="1" applyAlignment="1" applyProtection="1">
      <alignment horizontal="left"/>
      <protection locked="0"/>
    </xf>
    <xf numFmtId="0" fontId="17" fillId="2" borderId="0" xfId="0" applyFont="1" applyFill="1" applyAlignment="1">
      <alignment horizontal="left"/>
    </xf>
    <xf numFmtId="0" fontId="17" fillId="2" borderId="0" xfId="0" quotePrefix="1" applyFont="1" applyFill="1" applyAlignment="1" applyProtection="1">
      <alignment horizontal="center"/>
      <protection locked="0"/>
    </xf>
    <xf numFmtId="0" fontId="21" fillId="2" borderId="0" xfId="2" applyFont="1" applyFill="1" applyAlignment="1" applyProtection="1"/>
    <xf numFmtId="0" fontId="17" fillId="2" borderId="0" xfId="0" applyFont="1" applyFill="1" applyAlignment="1">
      <alignment horizontal="center"/>
    </xf>
    <xf numFmtId="0" fontId="22" fillId="0" borderId="0" xfId="0" applyFont="1"/>
    <xf numFmtId="0" fontId="21" fillId="2" borderId="0" xfId="2" applyFont="1" applyFill="1" applyAlignment="1" applyProtection="1">
      <alignment horizontal="center"/>
    </xf>
    <xf numFmtId="0" fontId="17" fillId="2" borderId="2" xfId="0" applyFont="1" applyFill="1" applyBorder="1" applyAlignment="1">
      <alignment horizontal="center"/>
    </xf>
    <xf numFmtId="0" fontId="20" fillId="2" borderId="0" xfId="0" applyFont="1" applyFill="1"/>
    <xf numFmtId="0" fontId="17" fillId="2" borderId="0" xfId="0" applyFont="1" applyFill="1" applyAlignment="1">
      <alignment horizontal="right"/>
    </xf>
    <xf numFmtId="0" fontId="17" fillId="2" borderId="2" xfId="0" applyFont="1" applyFill="1" applyBorder="1"/>
    <xf numFmtId="0" fontId="17" fillId="2" borderId="3" xfId="0" applyFont="1" applyFill="1" applyBorder="1"/>
    <xf numFmtId="0" fontId="24" fillId="2" borderId="0" xfId="0" applyFont="1" applyFill="1"/>
    <xf numFmtId="0" fontId="17" fillId="2" borderId="0" xfId="0" applyFont="1" applyFill="1" applyAlignment="1" applyProtection="1">
      <alignment horizontal="center"/>
      <protection locked="0"/>
    </xf>
    <xf numFmtId="14" fontId="17" fillId="2" borderId="0" xfId="0" applyNumberFormat="1" applyFont="1" applyFill="1" applyAlignment="1" applyProtection="1">
      <alignment horizontal="center" vertical="center" wrapText="1"/>
      <protection locked="0"/>
    </xf>
    <xf numFmtId="0" fontId="25" fillId="2" borderId="0" xfId="0" applyFont="1" applyFill="1"/>
    <xf numFmtId="0" fontId="24" fillId="2" borderId="0" xfId="0" applyFont="1" applyFill="1" applyAlignment="1">
      <alignment horizontal="right" vertical="top"/>
    </xf>
    <xf numFmtId="0" fontId="17" fillId="2" borderId="0" xfId="0" applyFont="1" applyFill="1" applyProtection="1">
      <protection locked="0"/>
    </xf>
    <xf numFmtId="0" fontId="23" fillId="2" borderId="0" xfId="0" applyFont="1" applyFill="1"/>
    <xf numFmtId="14" fontId="20" fillId="2" borderId="0" xfId="0" applyNumberFormat="1" applyFont="1" applyFill="1"/>
    <xf numFmtId="14" fontId="17" fillId="2" borderId="0" xfId="0" applyNumberFormat="1" applyFont="1" applyFill="1"/>
    <xf numFmtId="14" fontId="17" fillId="2" borderId="0" xfId="0" applyNumberFormat="1" applyFont="1" applyFill="1" applyAlignment="1">
      <alignment horizontal="center"/>
    </xf>
    <xf numFmtId="0" fontId="20" fillId="2" borderId="0" xfId="0" applyFont="1" applyFill="1" applyAlignment="1">
      <alignment horizontal="left"/>
    </xf>
    <xf numFmtId="0" fontId="21" fillId="2" borderId="0" xfId="2" applyFont="1" applyFill="1" applyBorder="1" applyAlignment="1" applyProtection="1">
      <alignment vertical="top"/>
    </xf>
    <xf numFmtId="49" fontId="15" fillId="2" borderId="0" xfId="0" applyNumberFormat="1" applyFont="1" applyFill="1" applyAlignment="1">
      <alignment vertical="center" wrapText="1"/>
    </xf>
    <xf numFmtId="49" fontId="25" fillId="2" borderId="0" xfId="1" applyNumberFormat="1" applyFont="1" applyFill="1" applyBorder="1" applyAlignment="1" applyProtection="1">
      <alignment horizontal="right" vertical="top"/>
      <protection locked="0"/>
    </xf>
    <xf numFmtId="0" fontId="15" fillId="2" borderId="0" xfId="0" applyFont="1" applyFill="1" applyAlignment="1">
      <alignment vertical="center"/>
    </xf>
    <xf numFmtId="0" fontId="20" fillId="2" borderId="0" xfId="0" applyFont="1" applyFill="1" applyAlignment="1">
      <alignment horizontal="left" vertical="center"/>
    </xf>
    <xf numFmtId="0" fontId="26" fillId="2" borderId="0" xfId="0" applyFont="1" applyFill="1"/>
    <xf numFmtId="0" fontId="27" fillId="2" borderId="0" xfId="0" applyFont="1" applyFill="1" applyAlignment="1">
      <alignment horizontal="center"/>
    </xf>
    <xf numFmtId="0" fontId="27" fillId="2" borderId="0" xfId="0" applyFont="1" applyFill="1"/>
    <xf numFmtId="0" fontId="28" fillId="2" borderId="0" xfId="0" applyFont="1" applyFill="1"/>
    <xf numFmtId="0" fontId="29" fillId="2" borderId="0" xfId="0" applyFont="1" applyFill="1" applyAlignment="1">
      <alignment horizontal="center"/>
    </xf>
    <xf numFmtId="0" fontId="28" fillId="2" borderId="0" xfId="0" applyFont="1" applyFill="1" applyAlignment="1">
      <alignment horizontal="right"/>
    </xf>
    <xf numFmtId="0" fontId="28" fillId="2" borderId="0" xfId="0" applyFont="1" applyFill="1" applyAlignment="1" applyProtection="1">
      <alignment horizontal="left"/>
      <protection locked="0"/>
    </xf>
    <xf numFmtId="37" fontId="19" fillId="2" borderId="0" xfId="0" applyNumberFormat="1" applyFont="1" applyFill="1"/>
    <xf numFmtId="0" fontId="17" fillId="2" borderId="0" xfId="0" applyFont="1" applyFill="1" applyAlignment="1">
      <alignment horizontal="left" vertical="center"/>
    </xf>
    <xf numFmtId="0" fontId="23" fillId="2" borderId="0" xfId="0" applyFont="1" applyFill="1" applyAlignment="1">
      <alignment wrapText="1"/>
    </xf>
    <xf numFmtId="0" fontId="19" fillId="2" borderId="0" xfId="0" applyFont="1" applyFill="1" applyAlignment="1">
      <alignment horizontal="left"/>
    </xf>
    <xf numFmtId="0" fontId="13" fillId="2" borderId="0" xfId="0" applyFont="1" applyFill="1" applyAlignment="1">
      <alignment horizontal="right"/>
    </xf>
    <xf numFmtId="0" fontId="33" fillId="2" borderId="0" xfId="0" applyFont="1" applyFill="1"/>
    <xf numFmtId="0" fontId="32" fillId="2" borderId="0" xfId="0" applyFont="1" applyFill="1" applyAlignment="1">
      <alignment vertical="center"/>
    </xf>
    <xf numFmtId="0" fontId="18" fillId="2" borderId="0" xfId="0" applyFont="1" applyFill="1" applyAlignment="1">
      <alignment horizontal="right" vertical="center"/>
    </xf>
    <xf numFmtId="0" fontId="17" fillId="2" borderId="11" xfId="0" applyFont="1" applyFill="1" applyBorder="1"/>
    <xf numFmtId="0" fontId="32" fillId="2" borderId="0" xfId="0" applyFont="1" applyFill="1" applyAlignment="1">
      <alignment horizontal="left"/>
    </xf>
    <xf numFmtId="0" fontId="34" fillId="2" borderId="0" xfId="2" applyFont="1" applyFill="1" applyAlignment="1" applyProtection="1"/>
    <xf numFmtId="0" fontId="19" fillId="2" borderId="0" xfId="0" applyFont="1" applyFill="1" applyAlignment="1">
      <alignment horizontal="center"/>
    </xf>
    <xf numFmtId="0" fontId="13" fillId="2" borderId="0" xfId="0" applyFont="1" applyFill="1" applyAlignment="1" applyProtection="1">
      <alignment horizontal="left"/>
      <protection locked="0"/>
    </xf>
    <xf numFmtId="0" fontId="13" fillId="2" borderId="0" xfId="0" applyFont="1" applyFill="1" applyAlignment="1">
      <alignment horizontal="left"/>
    </xf>
    <xf numFmtId="0" fontId="13" fillId="2" borderId="0" xfId="0" applyFont="1" applyFill="1" applyProtection="1">
      <protection locked="0"/>
    </xf>
    <xf numFmtId="0" fontId="12" fillId="2" borderId="0" xfId="0" applyFont="1" applyFill="1" applyAlignment="1">
      <alignment vertical="top"/>
    </xf>
    <xf numFmtId="0" fontId="13" fillId="2" borderId="0" xfId="0" applyFont="1" applyFill="1" applyAlignment="1">
      <alignment wrapText="1"/>
    </xf>
    <xf numFmtId="0" fontId="36" fillId="2" borderId="0" xfId="0" applyFont="1" applyFill="1"/>
    <xf numFmtId="0" fontId="32" fillId="2" borderId="0" xfId="0" applyFont="1" applyFill="1"/>
    <xf numFmtId="0" fontId="32" fillId="2" borderId="6" xfId="0" applyFont="1" applyFill="1" applyBorder="1" applyAlignment="1" applyProtection="1">
      <alignment horizontal="center"/>
      <protection locked="0"/>
    </xf>
    <xf numFmtId="0" fontId="32" fillId="2" borderId="0" xfId="0" applyFont="1" applyFill="1" applyProtection="1">
      <protection locked="0"/>
    </xf>
    <xf numFmtId="0" fontId="32" fillId="2" borderId="12" xfId="0" applyFont="1" applyFill="1" applyBorder="1" applyProtection="1">
      <protection locked="0"/>
    </xf>
    <xf numFmtId="0" fontId="30" fillId="2" borderId="0" xfId="0" applyFont="1" applyFill="1"/>
    <xf numFmtId="0" fontId="28" fillId="2" borderId="0" xfId="0" applyFont="1" applyFill="1" applyAlignment="1">
      <alignment vertical="top"/>
    </xf>
    <xf numFmtId="14" fontId="13" fillId="2" borderId="0" xfId="0" quotePrefix="1" applyNumberFormat="1" applyFont="1" applyFill="1" applyAlignment="1">
      <alignment horizontal="center"/>
    </xf>
    <xf numFmtId="0" fontId="12" fillId="2" borderId="0" xfId="0" applyFont="1" applyFill="1" applyProtection="1">
      <protection locked="0"/>
    </xf>
    <xf numFmtId="0" fontId="26" fillId="2" borderId="9" xfId="0" applyFont="1" applyFill="1" applyBorder="1" applyProtection="1">
      <protection locked="0"/>
    </xf>
    <xf numFmtId="0" fontId="13" fillId="2" borderId="9" xfId="0" applyFont="1" applyFill="1" applyBorder="1" applyProtection="1">
      <protection locked="0"/>
    </xf>
    <xf numFmtId="49" fontId="12" fillId="2" borderId="0" xfId="0" applyNumberFormat="1" applyFont="1" applyFill="1" applyAlignment="1" applyProtection="1">
      <alignment horizontal="left"/>
      <protection locked="0"/>
    </xf>
    <xf numFmtId="0" fontId="13" fillId="2" borderId="9" xfId="0" applyFont="1" applyFill="1" applyBorder="1" applyAlignment="1" applyProtection="1">
      <alignment vertical="center"/>
      <protection locked="0"/>
    </xf>
    <xf numFmtId="0" fontId="13" fillId="2" borderId="0" xfId="0" applyFont="1" applyFill="1" applyAlignment="1" applyProtection="1">
      <alignment horizontal="right"/>
      <protection locked="0"/>
    </xf>
    <xf numFmtId="0" fontId="35" fillId="2" borderId="0" xfId="0" applyFont="1" applyFill="1"/>
    <xf numFmtId="0" fontId="13" fillId="2" borderId="0" xfId="0" applyFont="1" applyFill="1" applyAlignment="1">
      <alignment horizontal="left" vertical="center"/>
    </xf>
    <xf numFmtId="0" fontId="13" fillId="2" borderId="0" xfId="0" applyFont="1" applyFill="1" applyAlignment="1">
      <alignment horizontal="right" vertical="center"/>
    </xf>
    <xf numFmtId="0" fontId="37" fillId="2" borderId="0" xfId="0" applyFont="1" applyFill="1"/>
    <xf numFmtId="0" fontId="31" fillId="2" borderId="0" xfId="0" applyFont="1" applyFill="1"/>
    <xf numFmtId="0" fontId="38" fillId="2" borderId="0" xfId="0" applyFont="1" applyFill="1" applyAlignment="1">
      <alignment horizontal="right" vertical="top"/>
    </xf>
    <xf numFmtId="0" fontId="39" fillId="2" borderId="0" xfId="0" applyFont="1" applyFill="1" applyProtection="1">
      <protection locked="0"/>
    </xf>
    <xf numFmtId="0" fontId="32" fillId="2" borderId="5" xfId="0" applyFont="1" applyFill="1" applyBorder="1"/>
    <xf numFmtId="0" fontId="32" fillId="2" borderId="0" xfId="0" applyFont="1" applyFill="1" applyAlignment="1" applyProtection="1">
      <alignment horizontal="center"/>
      <protection locked="0"/>
    </xf>
    <xf numFmtId="0" fontId="26" fillId="2" borderId="0" xfId="0" applyFont="1" applyFill="1" applyProtection="1">
      <protection locked="0"/>
    </xf>
    <xf numFmtId="0" fontId="13" fillId="2" borderId="0" xfId="0" applyFont="1" applyFill="1" applyAlignment="1" applyProtection="1">
      <alignment vertical="center"/>
      <protection locked="0"/>
    </xf>
    <xf numFmtId="0" fontId="13" fillId="2" borderId="0" xfId="0" quotePrefix="1" applyFont="1" applyFill="1" applyAlignment="1">
      <alignment horizontal="right"/>
    </xf>
    <xf numFmtId="0" fontId="17" fillId="2" borderId="5" xfId="0" applyFont="1" applyFill="1" applyBorder="1" applyAlignment="1">
      <alignment horizontal="left" vertical="center"/>
    </xf>
    <xf numFmtId="0" fontId="13" fillId="2" borderId="0" xfId="0" applyFont="1" applyFill="1" applyAlignment="1">
      <alignment horizontal="left" indent="1"/>
    </xf>
    <xf numFmtId="0" fontId="13" fillId="2" borderId="0" xfId="0" applyFont="1" applyFill="1" applyAlignment="1">
      <alignment horizontal="right" indent="1"/>
    </xf>
    <xf numFmtId="0" fontId="13" fillId="2" borderId="14" xfId="0" applyFont="1" applyFill="1" applyBorder="1"/>
    <xf numFmtId="0" fontId="13" fillId="2" borderId="5" xfId="0" applyFont="1" applyFill="1" applyBorder="1"/>
    <xf numFmtId="0" fontId="16" fillId="2" borderId="0" xfId="0" applyFont="1" applyFill="1"/>
    <xf numFmtId="0" fontId="27" fillId="2" borderId="0" xfId="0" applyFont="1" applyFill="1" applyAlignment="1">
      <alignment horizontal="center" vertical="top"/>
    </xf>
    <xf numFmtId="0" fontId="13" fillId="2" borderId="1" xfId="0" applyFont="1" applyFill="1" applyBorder="1"/>
    <xf numFmtId="38" fontId="13" fillId="2" borderId="1" xfId="0" applyNumberFormat="1" applyFont="1" applyFill="1" applyBorder="1"/>
    <xf numFmtId="0" fontId="14" fillId="2" borderId="0" xfId="0" applyFont="1" applyFill="1" applyAlignment="1">
      <alignment horizontal="left" indent="1"/>
    </xf>
    <xf numFmtId="0" fontId="32" fillId="3" borderId="4" xfId="0" applyFont="1" applyFill="1" applyBorder="1"/>
    <xf numFmtId="49" fontId="26" fillId="3" borderId="12" xfId="0" applyNumberFormat="1" applyFont="1" applyFill="1" applyBorder="1"/>
    <xf numFmtId="37" fontId="26" fillId="3" borderId="12" xfId="1" applyNumberFormat="1" applyFont="1" applyFill="1" applyBorder="1" applyAlignment="1" applyProtection="1"/>
    <xf numFmtId="0" fontId="13" fillId="2" borderId="5" xfId="0" applyFont="1" applyFill="1" applyBorder="1" applyAlignment="1">
      <alignment horizontal="left" indent="1"/>
    </xf>
    <xf numFmtId="0" fontId="26" fillId="2" borderId="0" xfId="0" applyFont="1" applyFill="1" applyAlignment="1">
      <alignment horizontal="left" indent="1"/>
    </xf>
    <xf numFmtId="0" fontId="17" fillId="2" borderId="0" xfId="0" applyFont="1" applyFill="1" applyAlignment="1">
      <alignment horizontal="left" vertical="top" wrapText="1"/>
    </xf>
    <xf numFmtId="0" fontId="20" fillId="2" borderId="0" xfId="0" applyFont="1" applyFill="1" applyAlignment="1">
      <alignment horizontal="left" vertical="top" indent="1"/>
    </xf>
    <xf numFmtId="0" fontId="32" fillId="2" borderId="0" xfId="0" applyFont="1" applyFill="1" applyAlignment="1" applyProtection="1">
      <alignment horizontal="center" vertical="top"/>
      <protection locked="0"/>
    </xf>
    <xf numFmtId="0" fontId="13" fillId="0" borderId="0" xfId="0" applyFont="1" applyAlignment="1">
      <alignment vertical="center"/>
    </xf>
    <xf numFmtId="0" fontId="32" fillId="2" borderId="0" xfId="0" applyFont="1" applyFill="1" applyAlignment="1">
      <alignment horizontal="left" indent="1"/>
    </xf>
    <xf numFmtId="0" fontId="32" fillId="2" borderId="0" xfId="0" applyFont="1" applyFill="1" applyAlignment="1">
      <alignment horizontal="right"/>
    </xf>
    <xf numFmtId="0" fontId="32" fillId="2" borderId="5" xfId="0" applyFont="1" applyFill="1" applyBorder="1" applyAlignment="1">
      <alignment horizontal="left" indent="1"/>
    </xf>
    <xf numFmtId="0" fontId="16" fillId="2" borderId="0" xfId="0" applyFont="1" applyFill="1" applyAlignment="1">
      <alignment horizontal="left" vertical="center"/>
    </xf>
    <xf numFmtId="49" fontId="29" fillId="2" borderId="0" xfId="1" applyNumberFormat="1" applyFont="1" applyFill="1" applyBorder="1" applyAlignment="1" applyProtection="1">
      <alignment horizontal="center" vertical="top"/>
      <protection locked="0"/>
    </xf>
    <xf numFmtId="0" fontId="20" fillId="2" borderId="0" xfId="0" applyFont="1" applyFill="1" applyAlignment="1">
      <alignment vertical="center"/>
    </xf>
    <xf numFmtId="0" fontId="32" fillId="2" borderId="6" xfId="0" applyFont="1" applyFill="1" applyBorder="1" applyAlignment="1" applyProtection="1">
      <alignment horizontal="center" vertical="center"/>
      <protection locked="0"/>
    </xf>
    <xf numFmtId="0" fontId="42" fillId="2" borderId="0" xfId="0" applyFont="1" applyFill="1"/>
    <xf numFmtId="0" fontId="43" fillId="2" borderId="0" xfId="0" applyFont="1" applyFill="1"/>
    <xf numFmtId="0" fontId="20" fillId="2" borderId="0" xfId="0" applyFont="1" applyFill="1" applyAlignment="1">
      <alignment horizontal="left" vertical="top"/>
    </xf>
    <xf numFmtId="0" fontId="12" fillId="2" borderId="15" xfId="0" applyFont="1" applyFill="1" applyBorder="1" applyAlignment="1">
      <alignment horizontal="left" vertical="center"/>
    </xf>
    <xf numFmtId="0" fontId="12" fillId="2" borderId="12" xfId="0" applyFont="1" applyFill="1" applyBorder="1" applyAlignment="1">
      <alignment horizontal="left" vertical="center"/>
    </xf>
    <xf numFmtId="0" fontId="26" fillId="2" borderId="12" xfId="0" applyFont="1" applyFill="1" applyBorder="1"/>
    <xf numFmtId="49" fontId="26" fillId="2" borderId="12" xfId="0" applyNumberFormat="1" applyFont="1" applyFill="1" applyBorder="1"/>
    <xf numFmtId="49" fontId="26" fillId="2" borderId="8" xfId="0" applyNumberFormat="1" applyFont="1" applyFill="1" applyBorder="1"/>
    <xf numFmtId="0" fontId="20" fillId="2" borderId="0" xfId="0" applyFont="1" applyFill="1" applyAlignment="1">
      <alignment horizontal="right" vertical="center"/>
    </xf>
    <xf numFmtId="0" fontId="13" fillId="2" borderId="6" xfId="0" applyFont="1" applyFill="1" applyBorder="1" applyProtection="1">
      <protection locked="0"/>
    </xf>
    <xf numFmtId="0" fontId="12" fillId="2" borderId="0" xfId="0" applyFont="1" applyFill="1"/>
    <xf numFmtId="0" fontId="13" fillId="2" borderId="9" xfId="0" applyFont="1" applyFill="1" applyBorder="1" applyAlignment="1" applyProtection="1">
      <alignment horizontal="center"/>
      <protection locked="0"/>
    </xf>
    <xf numFmtId="0" fontId="2" fillId="2" borderId="0" xfId="0" applyFont="1" applyFill="1" applyAlignment="1">
      <alignment horizontal="right"/>
    </xf>
    <xf numFmtId="0" fontId="23" fillId="2" borderId="0" xfId="0" applyFont="1" applyFill="1" applyAlignment="1">
      <alignment horizontal="left"/>
    </xf>
    <xf numFmtId="0" fontId="32" fillId="2" borderId="9" xfId="0" applyFont="1" applyFill="1" applyBorder="1"/>
    <xf numFmtId="0" fontId="20" fillId="2" borderId="9" xfId="0" applyFont="1" applyFill="1" applyBorder="1"/>
    <xf numFmtId="0" fontId="13" fillId="2" borderId="9" xfId="0" applyFont="1" applyFill="1" applyBorder="1"/>
    <xf numFmtId="0" fontId="2" fillId="2" borderId="9" xfId="0" applyFont="1" applyFill="1" applyBorder="1"/>
    <xf numFmtId="0" fontId="32" fillId="2" borderId="0" xfId="0" applyFont="1" applyFill="1" applyAlignment="1">
      <alignment horizontal="right" vertical="center"/>
    </xf>
    <xf numFmtId="0" fontId="32" fillId="2" borderId="9" xfId="0" applyFont="1" applyFill="1" applyBorder="1" applyAlignment="1" applyProtection="1">
      <alignment horizontal="center"/>
      <protection locked="0"/>
    </xf>
    <xf numFmtId="0" fontId="20" fillId="2" borderId="0" xfId="0" applyFont="1" applyFill="1" applyAlignment="1" applyProtection="1">
      <alignment horizontal="left"/>
      <protection locked="0"/>
    </xf>
    <xf numFmtId="0" fontId="13" fillId="0" borderId="9" xfId="0" applyFont="1" applyBorder="1" applyAlignment="1" applyProtection="1">
      <alignment horizontal="center" wrapText="1"/>
      <protection locked="0"/>
    </xf>
    <xf numFmtId="0" fontId="13" fillId="2" borderId="4" xfId="0" applyFont="1" applyFill="1" applyBorder="1" applyAlignment="1">
      <alignment horizontal="left" vertical="center"/>
    </xf>
    <xf numFmtId="14" fontId="19" fillId="2" borderId="0" xfId="0" applyNumberFormat="1" applyFont="1" applyFill="1" applyAlignment="1">
      <alignment horizontal="center"/>
    </xf>
    <xf numFmtId="0" fontId="13" fillId="2" borderId="0" xfId="0" applyFont="1" applyFill="1" applyAlignment="1" applyProtection="1">
      <alignment horizontal="center"/>
      <protection locked="0"/>
    </xf>
    <xf numFmtId="0" fontId="20" fillId="2" borderId="0" xfId="0" applyFont="1" applyFill="1" applyAlignment="1">
      <alignment vertical="top"/>
    </xf>
    <xf numFmtId="0" fontId="16" fillId="2" borderId="0" xfId="0" applyFont="1" applyFill="1" applyAlignment="1">
      <alignment horizontal="left"/>
    </xf>
    <xf numFmtId="0" fontId="19" fillId="2" borderId="4" xfId="0" applyFont="1" applyFill="1" applyBorder="1"/>
    <xf numFmtId="0" fontId="13" fillId="2" borderId="0" xfId="0" quotePrefix="1" applyFont="1" applyFill="1" applyAlignment="1">
      <alignment horizontal="left"/>
    </xf>
    <xf numFmtId="0" fontId="44" fillId="4" borderId="0" xfId="0" applyFont="1" applyFill="1" applyAlignment="1">
      <alignment horizontal="center" wrapText="1"/>
    </xf>
    <xf numFmtId="0" fontId="13" fillId="2" borderId="14" xfId="0" applyFont="1" applyFill="1" applyBorder="1" applyAlignment="1" applyProtection="1">
      <alignment horizontal="center"/>
      <protection locked="0"/>
    </xf>
    <xf numFmtId="0" fontId="19" fillId="2" borderId="9" xfId="0" applyFont="1" applyFill="1" applyBorder="1"/>
    <xf numFmtId="0" fontId="10" fillId="2" borderId="0" xfId="0" applyFont="1" applyFill="1"/>
    <xf numFmtId="0" fontId="10" fillId="2" borderId="0" xfId="0" applyFont="1" applyFill="1" applyAlignment="1">
      <alignment horizontal="left" wrapText="1"/>
    </xf>
    <xf numFmtId="0" fontId="1" fillId="2" borderId="0" xfId="0" applyFont="1" applyFill="1" applyAlignment="1">
      <alignment vertical="center" wrapText="1"/>
    </xf>
    <xf numFmtId="0" fontId="1" fillId="2" borderId="0" xfId="0" applyFont="1" applyFill="1" applyAlignment="1">
      <alignment horizontal="left" wrapText="1"/>
    </xf>
    <xf numFmtId="0" fontId="11" fillId="2" borderId="0" xfId="0" applyFont="1" applyFill="1" applyAlignment="1">
      <alignment horizontal="left"/>
    </xf>
    <xf numFmtId="0" fontId="10" fillId="2" borderId="0" xfId="0" applyFont="1" applyFill="1" applyAlignment="1">
      <alignment horizontal="left"/>
    </xf>
    <xf numFmtId="0" fontId="1" fillId="2" borderId="0" xfId="0" applyFont="1" applyFill="1" applyAlignment="1">
      <alignment horizontal="left"/>
    </xf>
    <xf numFmtId="0" fontId="47" fillId="2" borderId="0" xfId="0" applyFont="1" applyFill="1" applyAlignment="1">
      <alignment horizontal="left" wrapText="1"/>
    </xf>
    <xf numFmtId="0" fontId="5" fillId="2" borderId="0" xfId="0" applyFont="1" applyFill="1" applyAlignment="1">
      <alignment horizontal="left" wrapText="1"/>
    </xf>
    <xf numFmtId="0" fontId="11" fillId="0" borderId="0" xfId="0" applyFont="1" applyAlignment="1">
      <alignment horizontal="left"/>
    </xf>
    <xf numFmtId="0" fontId="49" fillId="2" borderId="0" xfId="0" applyFont="1" applyFill="1" applyAlignment="1">
      <alignment horizontal="left"/>
    </xf>
    <xf numFmtId="0" fontId="48" fillId="0" borderId="0" xfId="0" applyFont="1" applyAlignment="1">
      <alignment horizontal="left" wrapText="1" indent="1"/>
    </xf>
    <xf numFmtId="0" fontId="45" fillId="0" borderId="0" xfId="0" applyFont="1" applyAlignment="1">
      <alignment horizontal="left"/>
    </xf>
    <xf numFmtId="0" fontId="45" fillId="2" borderId="0" xfId="0" applyFont="1" applyFill="1" applyAlignment="1">
      <alignment horizontal="center"/>
    </xf>
    <xf numFmtId="0" fontId="45" fillId="5" borderId="6" xfId="0" applyFont="1" applyFill="1" applyBorder="1" applyAlignment="1">
      <alignment horizontal="center" vertical="center"/>
    </xf>
    <xf numFmtId="0" fontId="11" fillId="2" borderId="0" xfId="0" applyFont="1" applyFill="1"/>
    <xf numFmtId="0" fontId="48" fillId="0" borderId="0" xfId="0" applyFont="1" applyAlignment="1">
      <alignment horizontal="left" vertical="center" wrapText="1"/>
    </xf>
    <xf numFmtId="0" fontId="32" fillId="2" borderId="0" xfId="0" applyFont="1" applyFill="1" applyAlignment="1" applyProtection="1">
      <alignment horizontal="left" wrapText="1"/>
      <protection locked="0"/>
    </xf>
    <xf numFmtId="0" fontId="14" fillId="2" borderId="19" xfId="0" applyFont="1" applyFill="1" applyBorder="1"/>
    <xf numFmtId="0" fontId="14" fillId="2" borderId="4" xfId="0" applyFont="1" applyFill="1" applyBorder="1"/>
    <xf numFmtId="0" fontId="14" fillId="2" borderId="20" xfId="0" applyFont="1" applyFill="1" applyBorder="1"/>
    <xf numFmtId="0" fontId="17" fillId="2" borderId="4" xfId="0" applyFont="1" applyFill="1" applyBorder="1"/>
    <xf numFmtId="0" fontId="5" fillId="2" borderId="4" xfId="0" applyFont="1" applyFill="1" applyBorder="1"/>
    <xf numFmtId="0" fontId="17" fillId="2" borderId="9" xfId="0" applyFont="1" applyFill="1" applyBorder="1"/>
    <xf numFmtId="0" fontId="0" fillId="2" borderId="9" xfId="0" applyFill="1" applyBorder="1"/>
    <xf numFmtId="42" fontId="32" fillId="2" borderId="4" xfId="0" applyNumberFormat="1" applyFont="1" applyFill="1" applyBorder="1" applyAlignment="1">
      <alignment vertical="center"/>
    </xf>
    <xf numFmtId="42" fontId="32" fillId="2" borderId="12" xfId="0" applyNumberFormat="1" applyFont="1" applyFill="1" applyBorder="1" applyAlignment="1" applyProtection="1">
      <alignment horizontal="center"/>
      <protection locked="0"/>
    </xf>
    <xf numFmtId="0" fontId="4" fillId="2" borderId="0" xfId="0" applyFont="1" applyFill="1" applyAlignment="1">
      <alignment vertical="center"/>
    </xf>
    <xf numFmtId="0" fontId="13" fillId="2" borderId="0" xfId="0" applyFont="1" applyFill="1" applyAlignment="1">
      <alignment vertical="center"/>
    </xf>
    <xf numFmtId="14" fontId="13" fillId="2" borderId="9" xfId="0" quotePrefix="1" applyNumberFormat="1" applyFont="1" applyFill="1" applyBorder="1" applyAlignment="1">
      <alignment horizontal="center"/>
    </xf>
    <xf numFmtId="0" fontId="12" fillId="2" borderId="9" xfId="0" applyFont="1" applyFill="1" applyBorder="1" applyProtection="1">
      <protection locked="0"/>
    </xf>
    <xf numFmtId="49" fontId="24" fillId="2" borderId="1" xfId="1" applyNumberFormat="1" applyFont="1" applyFill="1" applyBorder="1" applyAlignment="1" applyProtection="1">
      <alignment horizontal="center" vertical="top"/>
      <protection locked="0"/>
    </xf>
    <xf numFmtId="0" fontId="54" fillId="2" borderId="0" xfId="0" applyFont="1" applyFill="1" applyAlignment="1">
      <alignment vertical="center"/>
    </xf>
    <xf numFmtId="0" fontId="53" fillId="2" borderId="5" xfId="0" applyFont="1" applyFill="1" applyBorder="1" applyAlignment="1">
      <alignment horizontal="left" vertical="center"/>
    </xf>
    <xf numFmtId="0" fontId="54" fillId="2" borderId="5" xfId="0" applyFont="1" applyFill="1" applyBorder="1" applyAlignment="1">
      <alignment vertical="center"/>
    </xf>
    <xf numFmtId="164" fontId="53" fillId="2" borderId="14" xfId="0" applyNumberFormat="1" applyFont="1" applyFill="1" applyBorder="1" applyAlignment="1">
      <alignment horizontal="left" vertical="center"/>
    </xf>
    <xf numFmtId="0" fontId="53" fillId="2" borderId="9" xfId="0" applyFont="1" applyFill="1" applyBorder="1" applyAlignment="1">
      <alignment vertical="center"/>
    </xf>
    <xf numFmtId="42" fontId="53" fillId="2" borderId="9" xfId="0" applyNumberFormat="1" applyFont="1" applyFill="1" applyBorder="1" applyAlignment="1">
      <alignment vertical="center"/>
    </xf>
    <xf numFmtId="0" fontId="55" fillId="2" borderId="9" xfId="0" applyFont="1" applyFill="1" applyBorder="1" applyAlignment="1">
      <alignment vertical="center"/>
    </xf>
    <xf numFmtId="0" fontId="53" fillId="2" borderId="12" xfId="0" applyFont="1" applyFill="1" applyBorder="1"/>
    <xf numFmtId="0" fontId="54" fillId="2" borderId="12" xfId="0" applyFont="1" applyFill="1" applyBorder="1" applyAlignment="1">
      <alignment vertical="center"/>
    </xf>
    <xf numFmtId="0" fontId="13" fillId="2" borderId="12" xfId="0" applyFont="1" applyFill="1" applyBorder="1"/>
    <xf numFmtId="14" fontId="13" fillId="2" borderId="12" xfId="0" quotePrefix="1" applyNumberFormat="1" applyFont="1" applyFill="1" applyBorder="1" applyAlignment="1">
      <alignment horizontal="center"/>
    </xf>
    <xf numFmtId="0" fontId="12" fillId="2" borderId="12" xfId="0" applyFont="1" applyFill="1" applyBorder="1" applyProtection="1">
      <protection locked="0"/>
    </xf>
    <xf numFmtId="0" fontId="13" fillId="2" borderId="8" xfId="0" applyFont="1" applyFill="1" applyBorder="1"/>
    <xf numFmtId="0" fontId="53" fillId="2" borderId="15" xfId="0" applyFont="1" applyFill="1" applyBorder="1" applyAlignment="1">
      <alignment horizontal="left"/>
    </xf>
    <xf numFmtId="0" fontId="4" fillId="2" borderId="12" xfId="0" applyFont="1" applyFill="1" applyBorder="1" applyAlignment="1">
      <alignment vertical="center"/>
    </xf>
    <xf numFmtId="0" fontId="53" fillId="2" borderId="15" xfId="0" applyFont="1" applyFill="1" applyBorder="1" applyAlignment="1">
      <alignment horizontal="left" vertical="center"/>
    </xf>
    <xf numFmtId="164" fontId="53" fillId="2" borderId="12" xfId="0" applyNumberFormat="1" applyFont="1" applyFill="1" applyBorder="1"/>
    <xf numFmtId="0" fontId="7" fillId="2" borderId="0" xfId="2" applyFill="1" applyAlignment="1" applyProtection="1">
      <alignment horizontal="center" vertical="center" wrapText="1"/>
    </xf>
    <xf numFmtId="0" fontId="20" fillId="6" borderId="0" xfId="0" applyFont="1" applyFill="1" applyAlignment="1">
      <alignment horizontal="center" vertical="center"/>
    </xf>
    <xf numFmtId="0" fontId="56" fillId="2" borderId="0" xfId="0" applyFont="1" applyFill="1" applyAlignment="1">
      <alignment horizontal="right" vertical="center"/>
    </xf>
    <xf numFmtId="42" fontId="32" fillId="2" borderId="0" xfId="0" applyNumberFormat="1" applyFont="1" applyFill="1" applyAlignment="1" applyProtection="1">
      <alignment horizontal="center"/>
      <protection locked="0"/>
    </xf>
    <xf numFmtId="0" fontId="13" fillId="2" borderId="0" xfId="0" applyFont="1" applyFill="1" applyAlignment="1">
      <alignment horizontal="center" vertical="center"/>
    </xf>
    <xf numFmtId="164" fontId="53" fillId="2" borderId="0" xfId="0" applyNumberFormat="1" applyFont="1" applyFill="1" applyAlignment="1">
      <alignment horizontal="left" vertical="center"/>
    </xf>
    <xf numFmtId="0" fontId="53" fillId="2" borderId="0" xfId="0" applyFont="1" applyFill="1" applyAlignment="1">
      <alignment vertical="center"/>
    </xf>
    <xf numFmtId="42" fontId="53" fillId="2" borderId="0" xfId="0" applyNumberFormat="1" applyFont="1" applyFill="1" applyAlignment="1">
      <alignment vertical="center"/>
    </xf>
    <xf numFmtId="0" fontId="55" fillId="2" borderId="0" xfId="0" applyFont="1" applyFill="1" applyAlignment="1">
      <alignment vertical="center"/>
    </xf>
    <xf numFmtId="43" fontId="32" fillId="2" borderId="0" xfId="1" applyFont="1" applyFill="1" applyBorder="1" applyAlignment="1">
      <alignment horizontal="center" vertical="center"/>
    </xf>
    <xf numFmtId="44" fontId="27" fillId="3" borderId="8" xfId="1" applyNumberFormat="1" applyFont="1" applyFill="1" applyBorder="1" applyAlignment="1" applyProtection="1">
      <alignment horizontal="right" vertical="center"/>
    </xf>
    <xf numFmtId="14" fontId="13" fillId="2" borderId="0" xfId="0" applyNumberFormat="1" applyFont="1" applyFill="1" applyAlignment="1" applyProtection="1">
      <alignment horizontal="center"/>
      <protection locked="0"/>
    </xf>
    <xf numFmtId="49" fontId="32" fillId="2" borderId="0" xfId="0" applyNumberFormat="1" applyFont="1" applyFill="1" applyAlignment="1" applyProtection="1">
      <alignment horizontal="center"/>
      <protection locked="0"/>
    </xf>
    <xf numFmtId="42" fontId="32" fillId="2" borderId="0" xfId="1" applyNumberFormat="1" applyFont="1" applyFill="1" applyBorder="1" applyAlignment="1" applyProtection="1">
      <alignment horizontal="right" vertical="center"/>
    </xf>
    <xf numFmtId="0" fontId="13" fillId="2" borderId="10" xfId="0" applyFont="1" applyFill="1" applyBorder="1" applyAlignment="1" applyProtection="1">
      <alignment horizontal="center" vertical="center"/>
      <protection locked="0"/>
    </xf>
    <xf numFmtId="0" fontId="14" fillId="2" borderId="0" xfId="0" applyFont="1" applyFill="1" applyAlignment="1">
      <alignment horizontal="left" vertical="center"/>
    </xf>
    <xf numFmtId="0" fontId="58" fillId="0" borderId="0" xfId="4" applyFont="1">
      <alignment wrapText="1"/>
    </xf>
    <xf numFmtId="0" fontId="59" fillId="0" borderId="0" xfId="4" applyFont="1">
      <alignment wrapText="1"/>
    </xf>
    <xf numFmtId="0" fontId="58" fillId="2" borderId="0" xfId="4" applyFont="1" applyFill="1" applyAlignment="1">
      <alignment horizontal="left" vertical="center" readingOrder="1"/>
    </xf>
    <xf numFmtId="0" fontId="58" fillId="2" borderId="0" xfId="4" applyFont="1" applyFill="1">
      <alignment wrapText="1"/>
    </xf>
    <xf numFmtId="0" fontId="58" fillId="2" borderId="0" xfId="4" applyFont="1" applyFill="1" applyAlignment="1">
      <alignment horizontal="left" vertical="top" readingOrder="1"/>
    </xf>
    <xf numFmtId="0" fontId="59" fillId="2" borderId="0" xfId="4" applyFont="1" applyFill="1">
      <alignment wrapText="1"/>
    </xf>
    <xf numFmtId="0" fontId="59" fillId="7" borderId="6" xfId="4" applyFont="1" applyFill="1" applyBorder="1" applyAlignment="1">
      <alignment horizontal="left" vertical="center" readingOrder="1"/>
    </xf>
    <xf numFmtId="0" fontId="1" fillId="2" borderId="0" xfId="0" applyFont="1" applyFill="1" applyAlignment="1">
      <alignment horizontal="left" vertical="center" wrapText="1"/>
    </xf>
    <xf numFmtId="0" fontId="61" fillId="0" borderId="0" xfId="0" applyFont="1" applyAlignment="1">
      <alignment horizontal="left"/>
    </xf>
    <xf numFmtId="49" fontId="58" fillId="2" borderId="0" xfId="4" applyNumberFormat="1" applyFont="1" applyFill="1" applyAlignment="1">
      <alignment horizontal="left" vertical="center" readingOrder="1"/>
    </xf>
    <xf numFmtId="49" fontId="58" fillId="2" borderId="0" xfId="4" applyNumberFormat="1" applyFont="1" applyFill="1" applyAlignment="1">
      <alignment horizontal="left" vertical="top" readingOrder="1"/>
    </xf>
    <xf numFmtId="49" fontId="58" fillId="2" borderId="0" xfId="4" applyNumberFormat="1" applyFont="1" applyFill="1">
      <alignment wrapText="1"/>
    </xf>
    <xf numFmtId="0" fontId="62" fillId="2" borderId="0" xfId="4" applyFont="1" applyFill="1">
      <alignment wrapText="1"/>
    </xf>
    <xf numFmtId="0" fontId="53" fillId="2" borderId="0" xfId="0" applyFont="1" applyFill="1" applyAlignment="1">
      <alignment horizontal="left"/>
    </xf>
    <xf numFmtId="164" fontId="53" fillId="2" borderId="5" xfId="0" applyNumberFormat="1" applyFont="1" applyFill="1" applyBorder="1" applyAlignment="1">
      <alignment horizontal="left" vertical="center"/>
    </xf>
    <xf numFmtId="0" fontId="53" fillId="2" borderId="5" xfId="0" applyFont="1" applyFill="1" applyBorder="1" applyAlignment="1">
      <alignment horizontal="left"/>
    </xf>
    <xf numFmtId="0" fontId="63" fillId="2" borderId="9" xfId="0" applyFont="1" applyFill="1" applyBorder="1" applyAlignment="1">
      <alignment horizontal="center"/>
    </xf>
    <xf numFmtId="0" fontId="17" fillId="2" borderId="1" xfId="0" applyFont="1" applyFill="1" applyBorder="1" applyAlignment="1">
      <alignment horizontal="right" vertical="top"/>
    </xf>
    <xf numFmtId="164" fontId="64" fillId="2" borderId="0" xfId="0" applyNumberFormat="1" applyFont="1" applyFill="1" applyAlignment="1">
      <alignment horizontal="left" vertical="center"/>
    </xf>
    <xf numFmtId="0" fontId="19" fillId="2" borderId="0" xfId="0" applyFont="1" applyFill="1" applyAlignment="1">
      <alignment vertical="center"/>
    </xf>
    <xf numFmtId="42" fontId="19" fillId="2" borderId="0" xfId="0" applyNumberFormat="1" applyFont="1" applyFill="1" applyAlignment="1">
      <alignment vertical="center"/>
    </xf>
    <xf numFmtId="0" fontId="65" fillId="2" borderId="0" xfId="0" applyFont="1" applyFill="1" applyAlignment="1">
      <alignment vertical="center"/>
    </xf>
    <xf numFmtId="14" fontId="19" fillId="2" borderId="0" xfId="0" quotePrefix="1" applyNumberFormat="1" applyFont="1" applyFill="1" applyAlignment="1">
      <alignment horizontal="center"/>
    </xf>
    <xf numFmtId="0" fontId="64" fillId="2" borderId="0" xfId="0" applyFont="1" applyFill="1" applyProtection="1">
      <protection locked="0"/>
    </xf>
    <xf numFmtId="42" fontId="19" fillId="2" borderId="0" xfId="0" applyNumberFormat="1" applyFont="1" applyFill="1" applyAlignment="1" applyProtection="1">
      <alignment horizontal="center"/>
      <protection locked="0"/>
    </xf>
    <xf numFmtId="43" fontId="32" fillId="2" borderId="0" xfId="1" applyFont="1" applyFill="1" applyBorder="1" applyAlignment="1">
      <alignment horizontal="center" vertical="center"/>
    </xf>
    <xf numFmtId="0" fontId="0" fillId="0" borderId="0" xfId="0"/>
    <xf numFmtId="43" fontId="32" fillId="2" borderId="15" xfId="1" applyFont="1" applyFill="1" applyBorder="1" applyAlignment="1">
      <alignment horizontal="center" vertical="center"/>
    </xf>
    <xf numFmtId="0" fontId="0" fillId="0" borderId="8" xfId="0" applyBorder="1"/>
    <xf numFmtId="0" fontId="13" fillId="3" borderId="15" xfId="0" applyFont="1" applyFill="1" applyBorder="1" applyAlignment="1">
      <alignment horizontal="left"/>
    </xf>
    <xf numFmtId="0" fontId="13" fillId="3" borderId="12" xfId="0" applyFont="1" applyFill="1" applyBorder="1" applyAlignment="1">
      <alignment horizontal="left"/>
    </xf>
    <xf numFmtId="0" fontId="13" fillId="3" borderId="15" xfId="0" applyFont="1" applyFill="1" applyBorder="1"/>
    <xf numFmtId="0" fontId="0" fillId="0" borderId="12" xfId="0" applyBorder="1"/>
    <xf numFmtId="14" fontId="32" fillId="2" borderId="15" xfId="0" applyNumberFormat="1"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32" fillId="3" borderId="19" xfId="0" applyFont="1" applyFill="1" applyBorder="1" applyAlignment="1">
      <alignment horizontal="center" wrapText="1"/>
    </xf>
    <xf numFmtId="0" fontId="0" fillId="0" borderId="2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13" fillId="2" borderId="3" xfId="3" quotePrefix="1" applyFont="1" applyFill="1" applyBorder="1" applyAlignment="1">
      <alignment horizontal="center" vertical="center"/>
    </xf>
    <xf numFmtId="42" fontId="51" fillId="2" borderId="0" xfId="0" applyNumberFormat="1" applyFont="1" applyFill="1" applyAlignment="1" applyProtection="1">
      <alignment horizontal="center" vertical="center"/>
      <protection locked="0"/>
    </xf>
    <xf numFmtId="0" fontId="40" fillId="2" borderId="15" xfId="0" quotePrefix="1" applyFont="1" applyFill="1" applyBorder="1" applyAlignment="1">
      <alignment horizontal="center" vertical="center"/>
    </xf>
    <xf numFmtId="0" fontId="13" fillId="2" borderId="15" xfId="3" quotePrefix="1" applyFont="1" applyFill="1" applyBorder="1" applyAlignment="1">
      <alignment horizontal="center"/>
    </xf>
    <xf numFmtId="0" fontId="13" fillId="2" borderId="0" xfId="3" quotePrefix="1" applyFont="1" applyFill="1" applyBorder="1" applyAlignment="1">
      <alignment horizontal="center"/>
    </xf>
    <xf numFmtId="0" fontId="4" fillId="2" borderId="15" xfId="0" applyFont="1" applyFill="1" applyBorder="1" applyAlignment="1">
      <alignment horizontal="center" vertical="center"/>
    </xf>
    <xf numFmtId="44" fontId="27" fillId="0" borderId="15" xfId="1" applyNumberFormat="1" applyFont="1" applyFill="1" applyBorder="1" applyAlignment="1" applyProtection="1">
      <alignment horizontal="right" vertical="center"/>
    </xf>
    <xf numFmtId="0" fontId="0" fillId="0" borderId="8" xfId="0" applyBorder="1" applyAlignment="1">
      <alignment horizontal="right" vertical="center"/>
    </xf>
    <xf numFmtId="42" fontId="32" fillId="2" borderId="16" xfId="0" applyNumberFormat="1" applyFont="1" applyFill="1" applyBorder="1" applyAlignment="1">
      <alignment horizontal="right" wrapText="1"/>
    </xf>
    <xf numFmtId="0" fontId="0" fillId="0" borderId="18" xfId="0" applyBorder="1" applyAlignment="1">
      <alignment horizontal="right" wrapText="1"/>
    </xf>
    <xf numFmtId="42" fontId="32" fillId="2" borderId="15" xfId="0" applyNumberFormat="1" applyFont="1" applyFill="1" applyBorder="1" applyAlignment="1" applyProtection="1">
      <alignment horizontal="center"/>
      <protection locked="0"/>
    </xf>
    <xf numFmtId="0" fontId="32" fillId="2" borderId="5" xfId="0" applyFont="1" applyFill="1" applyBorder="1" applyAlignment="1">
      <alignment horizontal="left" indent="1"/>
    </xf>
    <xf numFmtId="0" fontId="32" fillId="2" borderId="0" xfId="0" applyFont="1" applyFill="1" applyAlignment="1">
      <alignment horizontal="left" indent="1"/>
    </xf>
    <xf numFmtId="0" fontId="0" fillId="2" borderId="0" xfId="0" applyFill="1"/>
    <xf numFmtId="0" fontId="32" fillId="3" borderId="4" xfId="0" applyFont="1" applyFill="1" applyBorder="1" applyAlignment="1">
      <alignment horizontal="center" wrapText="1"/>
    </xf>
    <xf numFmtId="0" fontId="32" fillId="3" borderId="20"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32" fillId="2" borderId="15" xfId="0" applyFont="1" applyFill="1" applyBorder="1" applyAlignment="1" applyProtection="1">
      <alignment horizontal="center"/>
      <protection locked="0"/>
    </xf>
    <xf numFmtId="0" fontId="32" fillId="2" borderId="12" xfId="0" applyFont="1" applyFill="1" applyBorder="1" applyAlignment="1" applyProtection="1">
      <alignment horizontal="center"/>
      <protection locked="0"/>
    </xf>
    <xf numFmtId="0" fontId="32" fillId="2" borderId="8" xfId="0" applyFont="1" applyFill="1" applyBorder="1" applyAlignment="1" applyProtection="1">
      <alignment horizontal="center"/>
      <protection locked="0"/>
    </xf>
    <xf numFmtId="49" fontId="32" fillId="2" borderId="15" xfId="0" applyNumberFormat="1" applyFont="1" applyFill="1" applyBorder="1" applyAlignment="1" applyProtection="1">
      <alignment horizontal="center"/>
      <protection locked="0"/>
    </xf>
    <xf numFmtId="49" fontId="32" fillId="2" borderId="12" xfId="0" applyNumberFormat="1" applyFont="1" applyFill="1" applyBorder="1" applyAlignment="1" applyProtection="1">
      <alignment horizontal="center"/>
      <protection locked="0"/>
    </xf>
    <xf numFmtId="49" fontId="32" fillId="2" borderId="8" xfId="0" applyNumberFormat="1" applyFont="1" applyFill="1" applyBorder="1" applyAlignment="1" applyProtection="1">
      <alignment horizontal="center"/>
      <protection locked="0"/>
    </xf>
    <xf numFmtId="0" fontId="32" fillId="3" borderId="19" xfId="0" applyFont="1" applyFill="1" applyBorder="1" applyAlignment="1">
      <alignment horizontal="center"/>
    </xf>
    <xf numFmtId="0" fontId="32" fillId="3" borderId="4" xfId="0" applyFont="1" applyFill="1" applyBorder="1" applyAlignment="1">
      <alignment horizontal="center"/>
    </xf>
    <xf numFmtId="0" fontId="32" fillId="3" borderId="20" xfId="0" applyFont="1" applyFill="1" applyBorder="1" applyAlignment="1">
      <alignment horizontal="center"/>
    </xf>
    <xf numFmtId="0" fontId="32" fillId="3" borderId="14" xfId="0" applyFont="1" applyFill="1" applyBorder="1" applyAlignment="1">
      <alignment horizontal="center"/>
    </xf>
    <xf numFmtId="0" fontId="32" fillId="3" borderId="9" xfId="0" applyFont="1" applyFill="1" applyBorder="1" applyAlignment="1">
      <alignment horizontal="center"/>
    </xf>
    <xf numFmtId="0" fontId="32" fillId="3" borderId="11" xfId="0" applyFont="1" applyFill="1" applyBorder="1" applyAlignment="1">
      <alignment horizontal="center"/>
    </xf>
    <xf numFmtId="0" fontId="17" fillId="2" borderId="1" xfId="0" applyFont="1" applyFill="1" applyBorder="1" applyAlignment="1">
      <alignment horizontal="right" vertical="top"/>
    </xf>
    <xf numFmtId="14" fontId="13" fillId="2" borderId="15" xfId="0" applyNumberFormat="1"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0" fontId="4" fillId="2" borderId="0" xfId="0" applyFont="1" applyFill="1" applyAlignment="1">
      <alignment horizontal="center" vertical="center"/>
    </xf>
    <xf numFmtId="0" fontId="13" fillId="2" borderId="15" xfId="3" quotePrefix="1" applyFont="1" applyFill="1" applyBorder="1" applyAlignment="1">
      <alignment horizontal="center" vertical="center"/>
    </xf>
    <xf numFmtId="0" fontId="32" fillId="3" borderId="15" xfId="0" applyFont="1" applyFill="1" applyBorder="1" applyAlignment="1">
      <alignment horizontal="center" wrapText="1"/>
    </xf>
    <xf numFmtId="0" fontId="32" fillId="3" borderId="15" xfId="0" applyFont="1" applyFill="1" applyBorder="1" applyAlignment="1">
      <alignment horizontal="left" wrapText="1"/>
    </xf>
    <xf numFmtId="0" fontId="32" fillId="3" borderId="12" xfId="0" applyFont="1" applyFill="1" applyBorder="1" applyAlignment="1">
      <alignment horizontal="left" wrapText="1"/>
    </xf>
    <xf numFmtId="0" fontId="32" fillId="3" borderId="15" xfId="0" applyFont="1" applyFill="1" applyBorder="1" applyAlignment="1">
      <alignment horizontal="center"/>
    </xf>
    <xf numFmtId="0" fontId="52" fillId="0" borderId="12" xfId="0" applyFont="1" applyBorder="1" applyAlignment="1">
      <alignment horizontal="center"/>
    </xf>
    <xf numFmtId="0" fontId="52" fillId="0" borderId="8" xfId="0" applyFont="1" applyBorder="1" applyAlignment="1">
      <alignment horizontal="center"/>
    </xf>
    <xf numFmtId="0" fontId="52" fillId="0" borderId="12" xfId="0" applyFont="1" applyBorder="1" applyAlignment="1">
      <alignment wrapText="1"/>
    </xf>
    <xf numFmtId="0" fontId="23" fillId="2" borderId="0" xfId="0" applyFont="1" applyFill="1" applyAlignment="1">
      <alignment horizontal="center" wrapText="1"/>
    </xf>
    <xf numFmtId="0" fontId="13" fillId="3" borderId="19" xfId="0" applyFont="1" applyFill="1" applyBorder="1" applyAlignment="1">
      <alignment horizontal="center" wrapText="1"/>
    </xf>
    <xf numFmtId="0" fontId="13" fillId="3" borderId="20" xfId="0" applyFont="1" applyFill="1" applyBorder="1" applyAlignment="1">
      <alignment horizontal="center" wrapText="1"/>
    </xf>
    <xf numFmtId="0" fontId="13" fillId="3" borderId="14" xfId="0" applyFont="1" applyFill="1" applyBorder="1" applyAlignment="1">
      <alignment horizontal="center" wrapText="1"/>
    </xf>
    <xf numFmtId="0" fontId="13" fillId="3" borderId="11" xfId="0" applyFont="1" applyFill="1" applyBorder="1" applyAlignment="1">
      <alignment horizontal="center" wrapText="1"/>
    </xf>
    <xf numFmtId="0" fontId="32" fillId="2" borderId="0" xfId="0" applyFont="1" applyFill="1" applyAlignment="1">
      <alignment horizontal="left"/>
    </xf>
    <xf numFmtId="0" fontId="32" fillId="3" borderId="0" xfId="0" applyFont="1" applyFill="1" applyAlignment="1">
      <alignment horizontal="center"/>
    </xf>
    <xf numFmtId="0" fontId="32" fillId="2" borderId="9" xfId="0" applyFont="1" applyFill="1" applyBorder="1" applyAlignment="1" applyProtection="1">
      <alignment horizontal="center"/>
      <protection locked="0"/>
    </xf>
    <xf numFmtId="0" fontId="7" fillId="2" borderId="0" xfId="2" applyFill="1" applyBorder="1" applyAlignment="1" applyProtection="1">
      <alignment horizontal="left" vertical="top"/>
    </xf>
    <xf numFmtId="0" fontId="50" fillId="2" borderId="19" xfId="0" applyFont="1" applyFill="1" applyBorder="1" applyAlignment="1">
      <alignment horizontal="center" vertical="top"/>
    </xf>
    <xf numFmtId="0" fontId="50" fillId="2" borderId="4" xfId="0" applyFont="1" applyFill="1" applyBorder="1" applyAlignment="1">
      <alignment horizontal="center" vertical="top"/>
    </xf>
    <xf numFmtId="0" fontId="50" fillId="2" borderId="20" xfId="0" applyFont="1" applyFill="1" applyBorder="1" applyAlignment="1">
      <alignment horizontal="center" vertical="top"/>
    </xf>
    <xf numFmtId="0" fontId="32" fillId="2" borderId="14" xfId="0" applyFont="1" applyFill="1" applyBorder="1" applyAlignment="1">
      <alignment horizontal="center"/>
    </xf>
    <xf numFmtId="0" fontId="32" fillId="2" borderId="9" xfId="0" applyFont="1" applyFill="1" applyBorder="1" applyAlignment="1">
      <alignment horizontal="center"/>
    </xf>
    <xf numFmtId="0" fontId="32" fillId="2" borderId="11" xfId="0" applyFont="1" applyFill="1" applyBorder="1" applyAlignment="1">
      <alignment horizontal="center"/>
    </xf>
    <xf numFmtId="14" fontId="32" fillId="2" borderId="14" xfId="0" applyNumberFormat="1" applyFont="1" applyFill="1" applyBorder="1" applyAlignment="1" applyProtection="1">
      <alignment horizontal="center" vertical="center" wrapText="1"/>
      <protection locked="0"/>
    </xf>
    <xf numFmtId="14" fontId="32" fillId="2" borderId="9" xfId="0" applyNumberFormat="1" applyFont="1" applyFill="1" applyBorder="1" applyAlignment="1" applyProtection="1">
      <alignment horizontal="center" vertical="center" wrapText="1"/>
      <protection locked="0"/>
    </xf>
    <xf numFmtId="14" fontId="32" fillId="2" borderId="11" xfId="0" applyNumberFormat="1" applyFont="1" applyFill="1" applyBorder="1" applyAlignment="1" applyProtection="1">
      <alignment horizontal="center" vertical="center" wrapText="1"/>
      <protection locked="0"/>
    </xf>
    <xf numFmtId="14" fontId="32" fillId="2" borderId="12" xfId="0" applyNumberFormat="1" applyFont="1" applyFill="1" applyBorder="1" applyAlignment="1" applyProtection="1">
      <alignment horizontal="center" vertical="center" wrapText="1"/>
      <protection locked="0"/>
    </xf>
    <xf numFmtId="14" fontId="32" fillId="2" borderId="8"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left"/>
      <protection locked="0"/>
    </xf>
    <xf numFmtId="0" fontId="35" fillId="2" borderId="16" xfId="0" applyFont="1" applyFill="1" applyBorder="1" applyAlignment="1" applyProtection="1">
      <alignment horizontal="left" vertical="center" wrapText="1"/>
      <protection locked="0"/>
    </xf>
    <xf numFmtId="0" fontId="35" fillId="2" borderId="17" xfId="0" applyFont="1" applyFill="1" applyBorder="1" applyAlignment="1" applyProtection="1">
      <alignment horizontal="left" vertical="center" wrapText="1"/>
      <protection locked="0"/>
    </xf>
    <xf numFmtId="0" fontId="35" fillId="2" borderId="17" xfId="0" applyFont="1" applyFill="1" applyBorder="1" applyAlignment="1" applyProtection="1">
      <alignment vertical="center"/>
      <protection locked="0"/>
    </xf>
    <xf numFmtId="0" fontId="35" fillId="2" borderId="18" xfId="0" applyFont="1" applyFill="1" applyBorder="1" applyAlignment="1" applyProtection="1">
      <alignment vertical="center"/>
      <protection locked="0"/>
    </xf>
    <xf numFmtId="0" fontId="13" fillId="3" borderId="21" xfId="0" applyFont="1" applyFill="1" applyBorder="1" applyAlignment="1">
      <alignment horizontal="center"/>
    </xf>
    <xf numFmtId="0" fontId="13" fillId="3" borderId="13" xfId="0" applyFont="1" applyFill="1" applyBorder="1" applyAlignment="1">
      <alignment horizontal="center"/>
    </xf>
    <xf numFmtId="0" fontId="19" fillId="2" borderId="0" xfId="0" applyFont="1" applyFill="1" applyAlignment="1">
      <alignment horizontal="center"/>
    </xf>
    <xf numFmtId="14" fontId="32" fillId="2" borderId="9" xfId="0" applyNumberFormat="1" applyFont="1" applyFill="1" applyBorder="1" applyAlignment="1" applyProtection="1">
      <alignment horizontal="center"/>
      <protection locked="0"/>
    </xf>
    <xf numFmtId="0" fontId="20" fillId="2" borderId="0" xfId="0" applyFont="1" applyFill="1" applyAlignment="1">
      <alignment horizontal="left" vertical="top" indent="1"/>
    </xf>
    <xf numFmtId="0" fontId="32" fillId="2" borderId="0" xfId="0" applyFont="1" applyFill="1" applyAlignment="1" applyProtection="1">
      <alignment horizontal="left" wrapText="1"/>
      <protection locked="0"/>
    </xf>
    <xf numFmtId="0" fontId="32" fillId="2" borderId="9" xfId="0" applyFont="1" applyFill="1" applyBorder="1" applyAlignment="1" applyProtection="1">
      <alignment horizontal="left" wrapText="1"/>
      <protection locked="0"/>
    </xf>
    <xf numFmtId="0" fontId="13" fillId="2" borderId="12" xfId="0" applyFont="1" applyFill="1" applyBorder="1" applyAlignment="1" applyProtection="1">
      <alignment horizontal="left"/>
      <protection locked="0"/>
    </xf>
    <xf numFmtId="0" fontId="32" fillId="2" borderId="9" xfId="0" applyFont="1" applyFill="1" applyBorder="1" applyAlignment="1" applyProtection="1">
      <alignment horizontal="left"/>
      <protection locked="0"/>
    </xf>
    <xf numFmtId="0" fontId="17" fillId="0" borderId="0" xfId="0" applyFont="1" applyAlignment="1">
      <alignment horizontal="left" vertical="center" wrapText="1"/>
    </xf>
    <xf numFmtId="0" fontId="17" fillId="0" borderId="0" xfId="0" applyFont="1"/>
    <xf numFmtId="0" fontId="13" fillId="2" borderId="12" xfId="0" applyFont="1" applyFill="1" applyBorder="1" applyAlignment="1" applyProtection="1">
      <alignment horizontal="center"/>
      <protection locked="0"/>
    </xf>
    <xf numFmtId="0" fontId="5" fillId="2" borderId="0" xfId="0" applyFont="1" applyFill="1" applyAlignment="1">
      <alignment horizontal="right"/>
    </xf>
    <xf numFmtId="0" fontId="17" fillId="2" borderId="7" xfId="0" applyFont="1" applyFill="1" applyBorder="1" applyAlignment="1">
      <alignment horizontal="center" vertical="top"/>
    </xf>
    <xf numFmtId="0" fontId="24" fillId="2" borderId="0" xfId="0" applyFont="1" applyFill="1" applyAlignment="1">
      <alignment wrapText="1"/>
    </xf>
    <xf numFmtId="0" fontId="47" fillId="0" borderId="0" xfId="0" applyFont="1" applyAlignment="1">
      <alignment wrapText="1"/>
    </xf>
    <xf numFmtId="0" fontId="32" fillId="2" borderId="0" xfId="0" applyFont="1" applyFill="1" applyAlignment="1">
      <alignment horizontal="left" wrapText="1"/>
    </xf>
    <xf numFmtId="0" fontId="32" fillId="2" borderId="9" xfId="0" applyFont="1" applyFill="1" applyBorder="1" applyAlignment="1">
      <alignment horizontal="left" wrapText="1"/>
    </xf>
    <xf numFmtId="0" fontId="13" fillId="2" borderId="0" xfId="0" applyFont="1" applyFill="1" applyAlignment="1">
      <alignment horizontal="left" vertical="center" indent="1"/>
    </xf>
    <xf numFmtId="0" fontId="17" fillId="2" borderId="0" xfId="0" applyFont="1" applyFill="1" applyAlignment="1">
      <alignment horizontal="left" vertical="top" wrapText="1"/>
    </xf>
    <xf numFmtId="42" fontId="32" fillId="2" borderId="12" xfId="0" applyNumberFormat="1" applyFont="1" applyFill="1" applyBorder="1" applyAlignment="1" applyProtection="1">
      <alignment horizontal="center"/>
      <protection locked="0"/>
    </xf>
    <xf numFmtId="42" fontId="32" fillId="2" borderId="8" xfId="0" applyNumberFormat="1" applyFont="1" applyFill="1" applyBorder="1" applyAlignment="1" applyProtection="1">
      <alignment horizontal="center"/>
      <protection locked="0"/>
    </xf>
    <xf numFmtId="42" fontId="19" fillId="2" borderId="0" xfId="0" applyNumberFormat="1" applyFont="1" applyFill="1" applyAlignment="1" applyProtection="1">
      <alignment horizontal="center"/>
      <protection locked="0"/>
    </xf>
    <xf numFmtId="164" fontId="53" fillId="2" borderId="15" xfId="0" applyNumberFormat="1" applyFont="1" applyFill="1" applyBorder="1" applyAlignment="1">
      <alignment horizontal="left"/>
    </xf>
    <xf numFmtId="164" fontId="53" fillId="2" borderId="15" xfId="0" applyNumberFormat="1" applyFont="1" applyFill="1" applyBorder="1"/>
    <xf numFmtId="164" fontId="53" fillId="2" borderId="15" xfId="0" applyNumberFormat="1" applyFont="1" applyFill="1" applyBorder="1" applyAlignment="1">
      <alignment horizontal="left" vertical="center"/>
    </xf>
  </cellXfs>
  <cellStyles count="5">
    <cellStyle name="Comma" xfId="1" builtinId="3"/>
    <cellStyle name="Hyperlink" xfId="2" builtinId="8"/>
    <cellStyle name="Normal" xfId="0" builtinId="0"/>
    <cellStyle name="Normal 2" xfId="4" xr:uid="{76EB81FE-BE6A-4CDB-AB90-7AC7BC687CA3}"/>
    <cellStyle name="PSChar" xfId="3" xr:uid="{00000000-0005-0000-0000-000003000000}"/>
  </cellStyles>
  <dxfs count="1">
    <dxf>
      <font>
        <color rgb="FFFF0000"/>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149225</xdr:rowOff>
    </xdr:from>
    <xdr:to>
      <xdr:col>1</xdr:col>
      <xdr:colOff>3101975</xdr:colOff>
      <xdr:row>0</xdr:row>
      <xdr:rowOff>657225</xdr:rowOff>
    </xdr:to>
    <xdr:pic>
      <xdr:nvPicPr>
        <xdr:cNvPr id="2" name="Picture 1">
          <a:extLst>
            <a:ext uri="{FF2B5EF4-FFF2-40B4-BE49-F238E27FC236}">
              <a16:creationId xmlns:a16="http://schemas.microsoft.com/office/drawing/2014/main" id="{A3AE075B-C673-350B-C81E-E275CE7C5C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18" t="20000" r="8980" b="16000"/>
        <a:stretch>
          <a:fillRect/>
        </a:stretch>
      </xdr:blipFill>
      <xdr:spPr bwMode="auto">
        <a:xfrm>
          <a:off x="635000" y="149225"/>
          <a:ext cx="3070225"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631032</xdr:colOff>
      <xdr:row>85</xdr:row>
      <xdr:rowOff>119062</xdr:rowOff>
    </xdr:from>
    <xdr:to>
      <xdr:col>12</xdr:col>
      <xdr:colOff>702471</xdr:colOff>
      <xdr:row>89</xdr:row>
      <xdr:rowOff>103981</xdr:rowOff>
    </xdr:to>
    <xdr:pic>
      <xdr:nvPicPr>
        <xdr:cNvPr id="6" name="Picture 5">
          <a:extLst>
            <a:ext uri="{FF2B5EF4-FFF2-40B4-BE49-F238E27FC236}">
              <a16:creationId xmlns:a16="http://schemas.microsoft.com/office/drawing/2014/main" id="{466FEF0B-6C95-4CC2-8B29-5444CBFFE294}"/>
            </a:ext>
          </a:extLst>
        </xdr:cNvPr>
        <xdr:cNvPicPr>
          <a:picLocks noChangeAspect="1"/>
        </xdr:cNvPicPr>
      </xdr:nvPicPr>
      <xdr:blipFill rotWithShape="1">
        <a:blip xmlns:r="http://schemas.openxmlformats.org/officeDocument/2006/relationships" r:embed="rId1"/>
        <a:srcRect l="11929" t="19682" b="16099"/>
        <a:stretch>
          <a:fillRect/>
        </a:stretch>
      </xdr:blipFill>
      <xdr:spPr>
        <a:xfrm>
          <a:off x="631032" y="15406687"/>
          <a:ext cx="4131470" cy="654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k Fletcher" id="{F0213694-D93A-4A58-BFA5-96E53A175577}" userId="S::mrf150@case.edu::5cfae3be-b9a9-4e47-847e-34d4adb4d9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8" dT="2025-10-21T15:50:42.10" personId="{F0213694-D93A-4A58-BFA5-96E53A175577}" id="{93362B14-9BD2-4028-85F4-8121FD1A5918}">
    <text xml:space="preserve">Non-CWRU owned building but we have either Capital Improvement or Maintenance/Custodial/Grounds responsibility </text>
  </threadedComment>
  <threadedComment ref="B199" dT="2025-10-21T15:50:42.10" personId="{F0213694-D93A-4A58-BFA5-96E53A175577}" id="{D06513E4-18EC-4369-BDAB-65EF8927B08F}">
    <text xml:space="preserve">Non-CWRU owned building but we have either Capital Improvement or Maintenance/Custodial/Grounds responsibility </text>
  </threadedComment>
  <threadedComment ref="B200" dT="2025-10-21T15:50:42.10" personId="{F0213694-D93A-4A58-BFA5-96E53A175577}" id="{3C451A60-8100-4E88-B3EE-CFB10AC09EAF}">
    <text xml:space="preserve">Non-CWRU owned building but we have either Capital Improvement or Maintenance/Custodial/Grounds responsibility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se.edu/facilities/departments/business-finance/forms-and-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1:D56"/>
  <sheetViews>
    <sheetView showGridLines="0" showWhiteSpace="0" zoomScaleNormal="100" workbookViewId="0">
      <selection activeCell="B7" sqref="B7"/>
    </sheetView>
  </sheetViews>
  <sheetFormatPr defaultColWidth="9.1796875" defaultRowHeight="12.5" x14ac:dyDescent="0.25"/>
  <cols>
    <col min="1" max="1" width="9.1796875" style="2" customWidth="1"/>
    <col min="2" max="2" width="98.1796875" style="2" customWidth="1"/>
    <col min="3" max="4" width="9.1796875" style="2"/>
    <col min="5" max="6" width="12.7265625" style="2" customWidth="1"/>
    <col min="7" max="7" width="16" style="2" customWidth="1"/>
    <col min="8" max="8" width="13.453125" style="2" customWidth="1"/>
    <col min="9" max="16384" width="9.1796875" style="2"/>
  </cols>
  <sheetData>
    <row r="1" spans="2:2" ht="60.65" customHeight="1" x14ac:dyDescent="0.25">
      <c r="B1"/>
    </row>
    <row r="2" spans="2:2" s="10" customFormat="1" ht="28" customHeight="1" x14ac:dyDescent="0.25">
      <c r="B2" s="167" t="s">
        <v>50</v>
      </c>
    </row>
    <row r="3" spans="2:2" ht="6.75" customHeight="1" x14ac:dyDescent="0.4">
      <c r="B3" s="166"/>
    </row>
    <row r="4" spans="2:2" ht="25.5" x14ac:dyDescent="0.25">
      <c r="B4" s="155" t="s">
        <v>119</v>
      </c>
    </row>
    <row r="5" spans="2:2" ht="13.5" customHeight="1" x14ac:dyDescent="0.25">
      <c r="B5" s="202" t="s">
        <v>115</v>
      </c>
    </row>
    <row r="6" spans="2:2" ht="24" customHeight="1" x14ac:dyDescent="0.25">
      <c r="B6" s="155" t="s">
        <v>649</v>
      </c>
    </row>
    <row r="7" spans="2:2" ht="14.5" x14ac:dyDescent="0.25">
      <c r="B7" s="203" t="s">
        <v>712</v>
      </c>
    </row>
    <row r="8" spans="2:2" ht="6.75" customHeight="1" x14ac:dyDescent="0.25">
      <c r="B8" s="155"/>
    </row>
    <row r="9" spans="2:2" ht="63" x14ac:dyDescent="0.25">
      <c r="B9" s="155" t="s">
        <v>656</v>
      </c>
    </row>
    <row r="10" spans="2:2" ht="6.75" customHeight="1" x14ac:dyDescent="0.25">
      <c r="B10" s="155"/>
    </row>
    <row r="11" spans="2:2" s="10" customFormat="1" ht="37.5" x14ac:dyDescent="0.25">
      <c r="B11" s="155" t="s">
        <v>650</v>
      </c>
    </row>
    <row r="12" spans="2:2" ht="6.75" customHeight="1" x14ac:dyDescent="0.35">
      <c r="B12" s="153"/>
    </row>
    <row r="13" spans="2:2" ht="25" x14ac:dyDescent="0.25">
      <c r="B13" s="155" t="s">
        <v>653</v>
      </c>
    </row>
    <row r="14" spans="2:2" ht="6.75" customHeight="1" x14ac:dyDescent="0.25">
      <c r="B14" s="155"/>
    </row>
    <row r="15" spans="2:2" ht="25" x14ac:dyDescent="0.25">
      <c r="B15" s="156" t="s">
        <v>651</v>
      </c>
    </row>
    <row r="16" spans="2:2" x14ac:dyDescent="0.25">
      <c r="B16" s="156"/>
    </row>
    <row r="17" spans="2:3" s="168" customFormat="1" ht="21.65" customHeight="1" x14ac:dyDescent="0.35">
      <c r="B17" s="226" t="s">
        <v>648</v>
      </c>
      <c r="C17" s="157"/>
    </row>
    <row r="18" spans="2:3" ht="6.75" customHeight="1" x14ac:dyDescent="0.4">
      <c r="B18" s="165"/>
      <c r="C18" s="158"/>
    </row>
    <row r="19" spans="2:3" ht="18" customHeight="1" x14ac:dyDescent="0.35">
      <c r="B19" s="163" t="s">
        <v>51</v>
      </c>
      <c r="C19" s="158"/>
    </row>
    <row r="20" spans="2:3" ht="28.5" customHeight="1" x14ac:dyDescent="0.25">
      <c r="B20" s="156" t="s">
        <v>639</v>
      </c>
      <c r="C20" s="159"/>
    </row>
    <row r="21" spans="2:3" ht="6.75" customHeight="1" x14ac:dyDescent="0.25">
      <c r="B21" s="159"/>
      <c r="C21" s="159"/>
    </row>
    <row r="22" spans="2:3" ht="12" customHeight="1" x14ac:dyDescent="0.25">
      <c r="B22" s="159" t="s">
        <v>640</v>
      </c>
      <c r="C22" s="159"/>
    </row>
    <row r="23" spans="2:3" ht="6.75" customHeight="1" x14ac:dyDescent="0.25">
      <c r="B23" s="159"/>
      <c r="C23" s="159"/>
    </row>
    <row r="24" spans="2:3" ht="13.5" customHeight="1" x14ac:dyDescent="0.3">
      <c r="B24" s="163" t="s">
        <v>48</v>
      </c>
      <c r="C24" s="159"/>
    </row>
    <row r="25" spans="2:3" ht="13" customHeight="1" x14ac:dyDescent="0.25">
      <c r="B25" s="159" t="s">
        <v>49</v>
      </c>
      <c r="C25" s="159"/>
    </row>
    <row r="26" spans="2:3" ht="6.75" customHeight="1" x14ac:dyDescent="0.25">
      <c r="B26" s="159"/>
      <c r="C26" s="159"/>
    </row>
    <row r="27" spans="2:3" ht="38.15" customHeight="1" x14ac:dyDescent="0.25">
      <c r="B27" s="156" t="s">
        <v>102</v>
      </c>
      <c r="C27" s="156"/>
    </row>
    <row r="28" spans="2:3" ht="6.75" customHeight="1" x14ac:dyDescent="0.25">
      <c r="B28" s="159"/>
      <c r="C28" s="159"/>
    </row>
    <row r="29" spans="2:3" ht="63.5" x14ac:dyDescent="0.25">
      <c r="B29" s="156" t="s">
        <v>657</v>
      </c>
      <c r="C29" s="156"/>
    </row>
    <row r="30" spans="2:3" ht="30" customHeight="1" x14ac:dyDescent="0.3">
      <c r="B30" s="161" t="s">
        <v>52</v>
      </c>
      <c r="C30" s="161"/>
    </row>
    <row r="31" spans="2:3" ht="6.75" customHeight="1" x14ac:dyDescent="0.25">
      <c r="B31" s="159"/>
      <c r="C31" s="159"/>
    </row>
    <row r="32" spans="2:3" ht="26" x14ac:dyDescent="0.3">
      <c r="B32" s="160" t="s">
        <v>658</v>
      </c>
      <c r="C32" s="156"/>
    </row>
    <row r="33" spans="2:4" ht="13" x14ac:dyDescent="0.3">
      <c r="B33" s="160"/>
      <c r="C33" s="156"/>
    </row>
    <row r="34" spans="2:4" ht="15.5" x14ac:dyDescent="0.35">
      <c r="B34" s="226" t="s">
        <v>654</v>
      </c>
      <c r="C34" s="156"/>
    </row>
    <row r="35" spans="2:4" ht="6.75" customHeight="1" x14ac:dyDescent="0.35">
      <c r="B35" s="162"/>
      <c r="C35" s="156"/>
    </row>
    <row r="36" spans="2:4" ht="15" customHeight="1" x14ac:dyDescent="0.25">
      <c r="B36" s="169" t="s">
        <v>113</v>
      </c>
      <c r="C36" s="156"/>
    </row>
    <row r="37" spans="2:4" x14ac:dyDescent="0.25">
      <c r="B37" s="164" t="s">
        <v>114</v>
      </c>
      <c r="C37" s="156"/>
    </row>
    <row r="38" spans="2:4" x14ac:dyDescent="0.25">
      <c r="B38" s="164" t="s">
        <v>103</v>
      </c>
      <c r="C38" s="156"/>
    </row>
    <row r="39" spans="2:4" x14ac:dyDescent="0.25">
      <c r="B39" s="164" t="s">
        <v>104</v>
      </c>
      <c r="C39" s="156"/>
    </row>
    <row r="40" spans="2:4" x14ac:dyDescent="0.25">
      <c r="B40" s="164" t="s">
        <v>105</v>
      </c>
      <c r="C40" s="156"/>
    </row>
    <row r="41" spans="2:4" ht="15.5" x14ac:dyDescent="0.35">
      <c r="B41" s="154"/>
      <c r="D41" s="9"/>
    </row>
    <row r="42" spans="2:4" ht="15.5" x14ac:dyDescent="0.35">
      <c r="B42" s="226" t="s">
        <v>652</v>
      </c>
    </row>
    <row r="43" spans="2:4" ht="6.75" customHeight="1" x14ac:dyDescent="0.35">
      <c r="B43" s="162"/>
    </row>
    <row r="44" spans="2:4" ht="30.65" customHeight="1" x14ac:dyDescent="0.25">
      <c r="B44" s="225" t="s">
        <v>655</v>
      </c>
    </row>
    <row r="45" spans="2:4" ht="9.65" customHeight="1" x14ac:dyDescent="0.25"/>
    <row r="46" spans="2:4" ht="34.5" customHeight="1" x14ac:dyDescent="0.25">
      <c r="B46" s="225" t="s">
        <v>645</v>
      </c>
    </row>
    <row r="47" spans="2:4" ht="9.65" customHeight="1" x14ac:dyDescent="0.25"/>
    <row r="48" spans="2:4" ht="31.5" customHeight="1" x14ac:dyDescent="0.25">
      <c r="B48" s="225" t="s">
        <v>643</v>
      </c>
    </row>
    <row r="49" spans="2:2" ht="9.65" customHeight="1" x14ac:dyDescent="0.25"/>
    <row r="50" spans="2:2" ht="13" x14ac:dyDescent="0.25">
      <c r="B50" s="225" t="s">
        <v>659</v>
      </c>
    </row>
    <row r="51" spans="2:2" ht="9.65" customHeight="1" x14ac:dyDescent="0.25"/>
    <row r="52" spans="2:2" ht="59.5" customHeight="1" x14ac:dyDescent="0.25">
      <c r="B52" s="225" t="s">
        <v>646</v>
      </c>
    </row>
    <row r="53" spans="2:2" ht="9.65" customHeight="1" x14ac:dyDescent="0.25">
      <c r="B53" s="225"/>
    </row>
    <row r="54" spans="2:2" ht="34.5" customHeight="1" x14ac:dyDescent="0.25">
      <c r="B54" s="225" t="s">
        <v>644</v>
      </c>
    </row>
    <row r="55" spans="2:2" ht="9.65" customHeight="1" x14ac:dyDescent="0.25"/>
    <row r="56" spans="2:2" ht="38" x14ac:dyDescent="0.25">
      <c r="B56" s="225" t="s">
        <v>647</v>
      </c>
    </row>
  </sheetData>
  <sheetProtection algorithmName="SHA-512" hashValue="uf+8GzMmN5soMpA3J1C5/CLgjO7+Vw1BFk6PG4cXaQaVNEu/QkbmfuDv0KKSbVpRW3Wgr9f4XZZnYHL3x/1P1Q==" saltValue="ZMWgUuuGt38z9uHqBSRw9A==" spinCount="100000" sheet="1" formatCells="0" formatColumns="0" formatRows="0" insertColumns="0" insertRows="0" insertHyperlinks="0" deleteColumns="0" deleteRows="0" sort="0" autoFilter="0" pivotTables="0"/>
  <hyperlinks>
    <hyperlink ref="B5" r:id="rId1" xr:uid="{C23D3A29-CA9C-4C8A-9C42-CF6B176A8BA2}"/>
  </hyperlinks>
  <printOptions horizontalCentered="1"/>
  <pageMargins left="0.5" right="0.5" top="0.5" bottom="0" header="0.3" footer="0"/>
  <pageSetup scale="86" orientation="portrait" r:id="rId2"/>
  <rowBreaks count="1" manualBreakCount="1">
    <brk id="40" min="1" max="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C400-8C73-41A2-AE96-752231DA6384}">
  <sheetPr>
    <tabColor theme="6" tint="0.39997558519241921"/>
    <outlinePr summaryBelow="0" summaryRight="0"/>
  </sheetPr>
  <dimension ref="A1:AD425"/>
  <sheetViews>
    <sheetView zoomScaleNormal="100" workbookViewId="0">
      <pane ySplit="1" topLeftCell="A2" activePane="bottomLeft" state="frozen"/>
      <selection pane="bottomLeft"/>
    </sheetView>
  </sheetViews>
  <sheetFormatPr defaultRowHeight="13" x14ac:dyDescent="0.3"/>
  <cols>
    <col min="1" max="1" width="10" style="218" bestFit="1" customWidth="1"/>
    <col min="2" max="2" width="53.26953125" style="218" bestFit="1" customWidth="1"/>
    <col min="3" max="3" width="27.26953125" style="218" bestFit="1" customWidth="1"/>
    <col min="4" max="4" width="14.81640625" style="218" customWidth="1"/>
    <col min="5" max="5" width="7.7265625" style="218" bestFit="1" customWidth="1"/>
    <col min="6" max="251" width="9.1796875" style="218"/>
    <col min="252" max="252" width="16.54296875" style="218" customWidth="1"/>
    <col min="253" max="253" width="58.54296875" style="218" customWidth="1"/>
    <col min="254" max="254" width="35.453125" style="218" customWidth="1"/>
    <col min="255" max="256" width="19.1796875" style="218" customWidth="1"/>
    <col min="257" max="257" width="15.7265625" style="218" customWidth="1"/>
    <col min="258" max="258" width="11.453125" style="218" customWidth="1"/>
    <col min="259" max="259" width="21.7265625" style="218" customWidth="1"/>
    <col min="260" max="260" width="20.81640625" style="218" customWidth="1"/>
    <col min="261" max="261" width="18.26953125" style="218" customWidth="1"/>
    <col min="262" max="507" width="9.1796875" style="218"/>
    <col min="508" max="508" width="16.54296875" style="218" customWidth="1"/>
    <col min="509" max="509" width="58.54296875" style="218" customWidth="1"/>
    <col min="510" max="510" width="35.453125" style="218" customWidth="1"/>
    <col min="511" max="512" width="19.1796875" style="218" customWidth="1"/>
    <col min="513" max="513" width="15.7265625" style="218" customWidth="1"/>
    <col min="514" max="514" width="11.453125" style="218" customWidth="1"/>
    <col min="515" max="515" width="21.7265625" style="218" customWidth="1"/>
    <col min="516" max="516" width="20.81640625" style="218" customWidth="1"/>
    <col min="517" max="517" width="18.26953125" style="218" customWidth="1"/>
    <col min="518" max="763" width="9.1796875" style="218"/>
    <col min="764" max="764" width="16.54296875" style="218" customWidth="1"/>
    <col min="765" max="765" width="58.54296875" style="218" customWidth="1"/>
    <col min="766" max="766" width="35.453125" style="218" customWidth="1"/>
    <col min="767" max="768" width="19.1796875" style="218" customWidth="1"/>
    <col min="769" max="769" width="15.7265625" style="218" customWidth="1"/>
    <col min="770" max="770" width="11.453125" style="218" customWidth="1"/>
    <col min="771" max="771" width="21.7265625" style="218" customWidth="1"/>
    <col min="772" max="772" width="20.81640625" style="218" customWidth="1"/>
    <col min="773" max="773" width="18.26953125" style="218" customWidth="1"/>
    <col min="774" max="1019" width="9.1796875" style="218"/>
    <col min="1020" max="1020" width="16.54296875" style="218" customWidth="1"/>
    <col min="1021" max="1021" width="58.54296875" style="218" customWidth="1"/>
    <col min="1022" max="1022" width="35.453125" style="218" customWidth="1"/>
    <col min="1023" max="1024" width="19.1796875" style="218" customWidth="1"/>
    <col min="1025" max="1025" width="15.7265625" style="218" customWidth="1"/>
    <col min="1026" max="1026" width="11.453125" style="218" customWidth="1"/>
    <col min="1027" max="1027" width="21.7265625" style="218" customWidth="1"/>
    <col min="1028" max="1028" width="20.81640625" style="218" customWidth="1"/>
    <col min="1029" max="1029" width="18.26953125" style="218" customWidth="1"/>
    <col min="1030" max="1275" width="9.1796875" style="218"/>
    <col min="1276" max="1276" width="16.54296875" style="218" customWidth="1"/>
    <col min="1277" max="1277" width="58.54296875" style="218" customWidth="1"/>
    <col min="1278" max="1278" width="35.453125" style="218" customWidth="1"/>
    <col min="1279" max="1280" width="19.1796875" style="218" customWidth="1"/>
    <col min="1281" max="1281" width="15.7265625" style="218" customWidth="1"/>
    <col min="1282" max="1282" width="11.453125" style="218" customWidth="1"/>
    <col min="1283" max="1283" width="21.7265625" style="218" customWidth="1"/>
    <col min="1284" max="1284" width="20.81640625" style="218" customWidth="1"/>
    <col min="1285" max="1285" width="18.26953125" style="218" customWidth="1"/>
    <col min="1286" max="1531" width="9.1796875" style="218"/>
    <col min="1532" max="1532" width="16.54296875" style="218" customWidth="1"/>
    <col min="1533" max="1533" width="58.54296875" style="218" customWidth="1"/>
    <col min="1534" max="1534" width="35.453125" style="218" customWidth="1"/>
    <col min="1535" max="1536" width="19.1796875" style="218" customWidth="1"/>
    <col min="1537" max="1537" width="15.7265625" style="218" customWidth="1"/>
    <col min="1538" max="1538" width="11.453125" style="218" customWidth="1"/>
    <col min="1539" max="1539" width="21.7265625" style="218" customWidth="1"/>
    <col min="1540" max="1540" width="20.81640625" style="218" customWidth="1"/>
    <col min="1541" max="1541" width="18.26953125" style="218" customWidth="1"/>
    <col min="1542" max="1787" width="9.1796875" style="218"/>
    <col min="1788" max="1788" width="16.54296875" style="218" customWidth="1"/>
    <col min="1789" max="1789" width="58.54296875" style="218" customWidth="1"/>
    <col min="1790" max="1790" width="35.453125" style="218" customWidth="1"/>
    <col min="1791" max="1792" width="19.1796875" style="218" customWidth="1"/>
    <col min="1793" max="1793" width="15.7265625" style="218" customWidth="1"/>
    <col min="1794" max="1794" width="11.453125" style="218" customWidth="1"/>
    <col min="1795" max="1795" width="21.7265625" style="218" customWidth="1"/>
    <col min="1796" max="1796" width="20.81640625" style="218" customWidth="1"/>
    <col min="1797" max="1797" width="18.26953125" style="218" customWidth="1"/>
    <col min="1798" max="2043" width="9.1796875" style="218"/>
    <col min="2044" max="2044" width="16.54296875" style="218" customWidth="1"/>
    <col min="2045" max="2045" width="58.54296875" style="218" customWidth="1"/>
    <col min="2046" max="2046" width="35.453125" style="218" customWidth="1"/>
    <col min="2047" max="2048" width="19.1796875" style="218" customWidth="1"/>
    <col min="2049" max="2049" width="15.7265625" style="218" customWidth="1"/>
    <col min="2050" max="2050" width="11.453125" style="218" customWidth="1"/>
    <col min="2051" max="2051" width="21.7265625" style="218" customWidth="1"/>
    <col min="2052" max="2052" width="20.81640625" style="218" customWidth="1"/>
    <col min="2053" max="2053" width="18.26953125" style="218" customWidth="1"/>
    <col min="2054" max="2299" width="9.1796875" style="218"/>
    <col min="2300" max="2300" width="16.54296875" style="218" customWidth="1"/>
    <col min="2301" max="2301" width="58.54296875" style="218" customWidth="1"/>
    <col min="2302" max="2302" width="35.453125" style="218" customWidth="1"/>
    <col min="2303" max="2304" width="19.1796875" style="218" customWidth="1"/>
    <col min="2305" max="2305" width="15.7265625" style="218" customWidth="1"/>
    <col min="2306" max="2306" width="11.453125" style="218" customWidth="1"/>
    <col min="2307" max="2307" width="21.7265625" style="218" customWidth="1"/>
    <col min="2308" max="2308" width="20.81640625" style="218" customWidth="1"/>
    <col min="2309" max="2309" width="18.26953125" style="218" customWidth="1"/>
    <col min="2310" max="2555" width="9.1796875" style="218"/>
    <col min="2556" max="2556" width="16.54296875" style="218" customWidth="1"/>
    <col min="2557" max="2557" width="58.54296875" style="218" customWidth="1"/>
    <col min="2558" max="2558" width="35.453125" style="218" customWidth="1"/>
    <col min="2559" max="2560" width="19.1796875" style="218" customWidth="1"/>
    <col min="2561" max="2561" width="15.7265625" style="218" customWidth="1"/>
    <col min="2562" max="2562" width="11.453125" style="218" customWidth="1"/>
    <col min="2563" max="2563" width="21.7265625" style="218" customWidth="1"/>
    <col min="2564" max="2564" width="20.81640625" style="218" customWidth="1"/>
    <col min="2565" max="2565" width="18.26953125" style="218" customWidth="1"/>
    <col min="2566" max="2811" width="9.1796875" style="218"/>
    <col min="2812" max="2812" width="16.54296875" style="218" customWidth="1"/>
    <col min="2813" max="2813" width="58.54296875" style="218" customWidth="1"/>
    <col min="2814" max="2814" width="35.453125" style="218" customWidth="1"/>
    <col min="2815" max="2816" width="19.1796875" style="218" customWidth="1"/>
    <col min="2817" max="2817" width="15.7265625" style="218" customWidth="1"/>
    <col min="2818" max="2818" width="11.453125" style="218" customWidth="1"/>
    <col min="2819" max="2819" width="21.7265625" style="218" customWidth="1"/>
    <col min="2820" max="2820" width="20.81640625" style="218" customWidth="1"/>
    <col min="2821" max="2821" width="18.26953125" style="218" customWidth="1"/>
    <col min="2822" max="3067" width="9.1796875" style="218"/>
    <col min="3068" max="3068" width="16.54296875" style="218" customWidth="1"/>
    <col min="3069" max="3069" width="58.54296875" style="218" customWidth="1"/>
    <col min="3070" max="3070" width="35.453125" style="218" customWidth="1"/>
    <col min="3071" max="3072" width="19.1796875" style="218" customWidth="1"/>
    <col min="3073" max="3073" width="15.7265625" style="218" customWidth="1"/>
    <col min="3074" max="3074" width="11.453125" style="218" customWidth="1"/>
    <col min="3075" max="3075" width="21.7265625" style="218" customWidth="1"/>
    <col min="3076" max="3076" width="20.81640625" style="218" customWidth="1"/>
    <col min="3077" max="3077" width="18.26953125" style="218" customWidth="1"/>
    <col min="3078" max="3323" width="9.1796875" style="218"/>
    <col min="3324" max="3324" width="16.54296875" style="218" customWidth="1"/>
    <col min="3325" max="3325" width="58.54296875" style="218" customWidth="1"/>
    <col min="3326" max="3326" width="35.453125" style="218" customWidth="1"/>
    <col min="3327" max="3328" width="19.1796875" style="218" customWidth="1"/>
    <col min="3329" max="3329" width="15.7265625" style="218" customWidth="1"/>
    <col min="3330" max="3330" width="11.453125" style="218" customWidth="1"/>
    <col min="3331" max="3331" width="21.7265625" style="218" customWidth="1"/>
    <col min="3332" max="3332" width="20.81640625" style="218" customWidth="1"/>
    <col min="3333" max="3333" width="18.26953125" style="218" customWidth="1"/>
    <col min="3334" max="3579" width="9.1796875" style="218"/>
    <col min="3580" max="3580" width="16.54296875" style="218" customWidth="1"/>
    <col min="3581" max="3581" width="58.54296875" style="218" customWidth="1"/>
    <col min="3582" max="3582" width="35.453125" style="218" customWidth="1"/>
    <col min="3583" max="3584" width="19.1796875" style="218" customWidth="1"/>
    <col min="3585" max="3585" width="15.7265625" style="218" customWidth="1"/>
    <col min="3586" max="3586" width="11.453125" style="218" customWidth="1"/>
    <col min="3587" max="3587" width="21.7265625" style="218" customWidth="1"/>
    <col min="3588" max="3588" width="20.81640625" style="218" customWidth="1"/>
    <col min="3589" max="3589" width="18.26953125" style="218" customWidth="1"/>
    <col min="3590" max="3835" width="9.1796875" style="218"/>
    <col min="3836" max="3836" width="16.54296875" style="218" customWidth="1"/>
    <col min="3837" max="3837" width="58.54296875" style="218" customWidth="1"/>
    <col min="3838" max="3838" width="35.453125" style="218" customWidth="1"/>
    <col min="3839" max="3840" width="19.1796875" style="218" customWidth="1"/>
    <col min="3841" max="3841" width="15.7265625" style="218" customWidth="1"/>
    <col min="3842" max="3842" width="11.453125" style="218" customWidth="1"/>
    <col min="3843" max="3843" width="21.7265625" style="218" customWidth="1"/>
    <col min="3844" max="3844" width="20.81640625" style="218" customWidth="1"/>
    <col min="3845" max="3845" width="18.26953125" style="218" customWidth="1"/>
    <col min="3846" max="4091" width="9.1796875" style="218"/>
    <col min="4092" max="4092" width="16.54296875" style="218" customWidth="1"/>
    <col min="4093" max="4093" width="58.54296875" style="218" customWidth="1"/>
    <col min="4094" max="4094" width="35.453125" style="218" customWidth="1"/>
    <col min="4095" max="4096" width="19.1796875" style="218" customWidth="1"/>
    <col min="4097" max="4097" width="15.7265625" style="218" customWidth="1"/>
    <col min="4098" max="4098" width="11.453125" style="218" customWidth="1"/>
    <col min="4099" max="4099" width="21.7265625" style="218" customWidth="1"/>
    <col min="4100" max="4100" width="20.81640625" style="218" customWidth="1"/>
    <col min="4101" max="4101" width="18.26953125" style="218" customWidth="1"/>
    <col min="4102" max="4347" width="9.1796875" style="218"/>
    <col min="4348" max="4348" width="16.54296875" style="218" customWidth="1"/>
    <col min="4349" max="4349" width="58.54296875" style="218" customWidth="1"/>
    <col min="4350" max="4350" width="35.453125" style="218" customWidth="1"/>
    <col min="4351" max="4352" width="19.1796875" style="218" customWidth="1"/>
    <col min="4353" max="4353" width="15.7265625" style="218" customWidth="1"/>
    <col min="4354" max="4354" width="11.453125" style="218" customWidth="1"/>
    <col min="4355" max="4355" width="21.7265625" style="218" customWidth="1"/>
    <col min="4356" max="4356" width="20.81640625" style="218" customWidth="1"/>
    <col min="4357" max="4357" width="18.26953125" style="218" customWidth="1"/>
    <col min="4358" max="4603" width="9.1796875" style="218"/>
    <col min="4604" max="4604" width="16.54296875" style="218" customWidth="1"/>
    <col min="4605" max="4605" width="58.54296875" style="218" customWidth="1"/>
    <col min="4606" max="4606" width="35.453125" style="218" customWidth="1"/>
    <col min="4607" max="4608" width="19.1796875" style="218" customWidth="1"/>
    <col min="4609" max="4609" width="15.7265625" style="218" customWidth="1"/>
    <col min="4610" max="4610" width="11.453125" style="218" customWidth="1"/>
    <col min="4611" max="4611" width="21.7265625" style="218" customWidth="1"/>
    <col min="4612" max="4612" width="20.81640625" style="218" customWidth="1"/>
    <col min="4613" max="4613" width="18.26953125" style="218" customWidth="1"/>
    <col min="4614" max="4859" width="9.1796875" style="218"/>
    <col min="4860" max="4860" width="16.54296875" style="218" customWidth="1"/>
    <col min="4861" max="4861" width="58.54296875" style="218" customWidth="1"/>
    <col min="4862" max="4862" width="35.453125" style="218" customWidth="1"/>
    <col min="4863" max="4864" width="19.1796875" style="218" customWidth="1"/>
    <col min="4865" max="4865" width="15.7265625" style="218" customWidth="1"/>
    <col min="4866" max="4866" width="11.453125" style="218" customWidth="1"/>
    <col min="4867" max="4867" width="21.7265625" style="218" customWidth="1"/>
    <col min="4868" max="4868" width="20.81640625" style="218" customWidth="1"/>
    <col min="4869" max="4869" width="18.26953125" style="218" customWidth="1"/>
    <col min="4870" max="5115" width="9.1796875" style="218"/>
    <col min="5116" max="5116" width="16.54296875" style="218" customWidth="1"/>
    <col min="5117" max="5117" width="58.54296875" style="218" customWidth="1"/>
    <col min="5118" max="5118" width="35.453125" style="218" customWidth="1"/>
    <col min="5119" max="5120" width="19.1796875" style="218" customWidth="1"/>
    <col min="5121" max="5121" width="15.7265625" style="218" customWidth="1"/>
    <col min="5122" max="5122" width="11.453125" style="218" customWidth="1"/>
    <col min="5123" max="5123" width="21.7265625" style="218" customWidth="1"/>
    <col min="5124" max="5124" width="20.81640625" style="218" customWidth="1"/>
    <col min="5125" max="5125" width="18.26953125" style="218" customWidth="1"/>
    <col min="5126" max="5371" width="9.1796875" style="218"/>
    <col min="5372" max="5372" width="16.54296875" style="218" customWidth="1"/>
    <col min="5373" max="5373" width="58.54296875" style="218" customWidth="1"/>
    <col min="5374" max="5374" width="35.453125" style="218" customWidth="1"/>
    <col min="5375" max="5376" width="19.1796875" style="218" customWidth="1"/>
    <col min="5377" max="5377" width="15.7265625" style="218" customWidth="1"/>
    <col min="5378" max="5378" width="11.453125" style="218" customWidth="1"/>
    <col min="5379" max="5379" width="21.7265625" style="218" customWidth="1"/>
    <col min="5380" max="5380" width="20.81640625" style="218" customWidth="1"/>
    <col min="5381" max="5381" width="18.26953125" style="218" customWidth="1"/>
    <col min="5382" max="5627" width="9.1796875" style="218"/>
    <col min="5628" max="5628" width="16.54296875" style="218" customWidth="1"/>
    <col min="5629" max="5629" width="58.54296875" style="218" customWidth="1"/>
    <col min="5630" max="5630" width="35.453125" style="218" customWidth="1"/>
    <col min="5631" max="5632" width="19.1796875" style="218" customWidth="1"/>
    <col min="5633" max="5633" width="15.7265625" style="218" customWidth="1"/>
    <col min="5634" max="5634" width="11.453125" style="218" customWidth="1"/>
    <col min="5635" max="5635" width="21.7265625" style="218" customWidth="1"/>
    <col min="5636" max="5636" width="20.81640625" style="218" customWidth="1"/>
    <col min="5637" max="5637" width="18.26953125" style="218" customWidth="1"/>
    <col min="5638" max="5883" width="9.1796875" style="218"/>
    <col min="5884" max="5884" width="16.54296875" style="218" customWidth="1"/>
    <col min="5885" max="5885" width="58.54296875" style="218" customWidth="1"/>
    <col min="5886" max="5886" width="35.453125" style="218" customWidth="1"/>
    <col min="5887" max="5888" width="19.1796875" style="218" customWidth="1"/>
    <col min="5889" max="5889" width="15.7265625" style="218" customWidth="1"/>
    <col min="5890" max="5890" width="11.453125" style="218" customWidth="1"/>
    <col min="5891" max="5891" width="21.7265625" style="218" customWidth="1"/>
    <col min="5892" max="5892" width="20.81640625" style="218" customWidth="1"/>
    <col min="5893" max="5893" width="18.26953125" style="218" customWidth="1"/>
    <col min="5894" max="6139" width="9.1796875" style="218"/>
    <col min="6140" max="6140" width="16.54296875" style="218" customWidth="1"/>
    <col min="6141" max="6141" width="58.54296875" style="218" customWidth="1"/>
    <col min="6142" max="6142" width="35.453125" style="218" customWidth="1"/>
    <col min="6143" max="6144" width="19.1796875" style="218" customWidth="1"/>
    <col min="6145" max="6145" width="15.7265625" style="218" customWidth="1"/>
    <col min="6146" max="6146" width="11.453125" style="218" customWidth="1"/>
    <col min="6147" max="6147" width="21.7265625" style="218" customWidth="1"/>
    <col min="6148" max="6148" width="20.81640625" style="218" customWidth="1"/>
    <col min="6149" max="6149" width="18.26953125" style="218" customWidth="1"/>
    <col min="6150" max="6395" width="9.1796875" style="218"/>
    <col min="6396" max="6396" width="16.54296875" style="218" customWidth="1"/>
    <col min="6397" max="6397" width="58.54296875" style="218" customWidth="1"/>
    <col min="6398" max="6398" width="35.453125" style="218" customWidth="1"/>
    <col min="6399" max="6400" width="19.1796875" style="218" customWidth="1"/>
    <col min="6401" max="6401" width="15.7265625" style="218" customWidth="1"/>
    <col min="6402" max="6402" width="11.453125" style="218" customWidth="1"/>
    <col min="6403" max="6403" width="21.7265625" style="218" customWidth="1"/>
    <col min="6404" max="6404" width="20.81640625" style="218" customWidth="1"/>
    <col min="6405" max="6405" width="18.26953125" style="218" customWidth="1"/>
    <col min="6406" max="6651" width="9.1796875" style="218"/>
    <col min="6652" max="6652" width="16.54296875" style="218" customWidth="1"/>
    <col min="6653" max="6653" width="58.54296875" style="218" customWidth="1"/>
    <col min="6654" max="6654" width="35.453125" style="218" customWidth="1"/>
    <col min="6655" max="6656" width="19.1796875" style="218" customWidth="1"/>
    <col min="6657" max="6657" width="15.7265625" style="218" customWidth="1"/>
    <col min="6658" max="6658" width="11.453125" style="218" customWidth="1"/>
    <col min="6659" max="6659" width="21.7265625" style="218" customWidth="1"/>
    <col min="6660" max="6660" width="20.81640625" style="218" customWidth="1"/>
    <col min="6661" max="6661" width="18.26953125" style="218" customWidth="1"/>
    <col min="6662" max="6907" width="9.1796875" style="218"/>
    <col min="6908" max="6908" width="16.54296875" style="218" customWidth="1"/>
    <col min="6909" max="6909" width="58.54296875" style="218" customWidth="1"/>
    <col min="6910" max="6910" width="35.453125" style="218" customWidth="1"/>
    <col min="6911" max="6912" width="19.1796875" style="218" customWidth="1"/>
    <col min="6913" max="6913" width="15.7265625" style="218" customWidth="1"/>
    <col min="6914" max="6914" width="11.453125" style="218" customWidth="1"/>
    <col min="6915" max="6915" width="21.7265625" style="218" customWidth="1"/>
    <col min="6916" max="6916" width="20.81640625" style="218" customWidth="1"/>
    <col min="6917" max="6917" width="18.26953125" style="218" customWidth="1"/>
    <col min="6918" max="7163" width="9.1796875" style="218"/>
    <col min="7164" max="7164" width="16.54296875" style="218" customWidth="1"/>
    <col min="7165" max="7165" width="58.54296875" style="218" customWidth="1"/>
    <col min="7166" max="7166" width="35.453125" style="218" customWidth="1"/>
    <col min="7167" max="7168" width="19.1796875" style="218" customWidth="1"/>
    <col min="7169" max="7169" width="15.7265625" style="218" customWidth="1"/>
    <col min="7170" max="7170" width="11.453125" style="218" customWidth="1"/>
    <col min="7171" max="7171" width="21.7265625" style="218" customWidth="1"/>
    <col min="7172" max="7172" width="20.81640625" style="218" customWidth="1"/>
    <col min="7173" max="7173" width="18.26953125" style="218" customWidth="1"/>
    <col min="7174" max="7419" width="9.1796875" style="218"/>
    <col min="7420" max="7420" width="16.54296875" style="218" customWidth="1"/>
    <col min="7421" max="7421" width="58.54296875" style="218" customWidth="1"/>
    <col min="7422" max="7422" width="35.453125" style="218" customWidth="1"/>
    <col min="7423" max="7424" width="19.1796875" style="218" customWidth="1"/>
    <col min="7425" max="7425" width="15.7265625" style="218" customWidth="1"/>
    <col min="7426" max="7426" width="11.453125" style="218" customWidth="1"/>
    <col min="7427" max="7427" width="21.7265625" style="218" customWidth="1"/>
    <col min="7428" max="7428" width="20.81640625" style="218" customWidth="1"/>
    <col min="7429" max="7429" width="18.26953125" style="218" customWidth="1"/>
    <col min="7430" max="7675" width="9.1796875" style="218"/>
    <col min="7676" max="7676" width="16.54296875" style="218" customWidth="1"/>
    <col min="7677" max="7677" width="58.54296875" style="218" customWidth="1"/>
    <col min="7678" max="7678" width="35.453125" style="218" customWidth="1"/>
    <col min="7679" max="7680" width="19.1796875" style="218" customWidth="1"/>
    <col min="7681" max="7681" width="15.7265625" style="218" customWidth="1"/>
    <col min="7682" max="7682" width="11.453125" style="218" customWidth="1"/>
    <col min="7683" max="7683" width="21.7265625" style="218" customWidth="1"/>
    <col min="7684" max="7684" width="20.81640625" style="218" customWidth="1"/>
    <col min="7685" max="7685" width="18.26953125" style="218" customWidth="1"/>
    <col min="7686" max="7931" width="9.1796875" style="218"/>
    <col min="7932" max="7932" width="16.54296875" style="218" customWidth="1"/>
    <col min="7933" max="7933" width="58.54296875" style="218" customWidth="1"/>
    <col min="7934" max="7934" width="35.453125" style="218" customWidth="1"/>
    <col min="7935" max="7936" width="19.1796875" style="218" customWidth="1"/>
    <col min="7937" max="7937" width="15.7265625" style="218" customWidth="1"/>
    <col min="7938" max="7938" width="11.453125" style="218" customWidth="1"/>
    <col min="7939" max="7939" width="21.7265625" style="218" customWidth="1"/>
    <col min="7940" max="7940" width="20.81640625" style="218" customWidth="1"/>
    <col min="7941" max="7941" width="18.26953125" style="218" customWidth="1"/>
    <col min="7942" max="8187" width="9.1796875" style="218"/>
    <col min="8188" max="8188" width="16.54296875" style="218" customWidth="1"/>
    <col min="8189" max="8189" width="58.54296875" style="218" customWidth="1"/>
    <col min="8190" max="8190" width="35.453125" style="218" customWidth="1"/>
    <col min="8191" max="8192" width="19.1796875" style="218" customWidth="1"/>
    <col min="8193" max="8193" width="15.7265625" style="218" customWidth="1"/>
    <col min="8194" max="8194" width="11.453125" style="218" customWidth="1"/>
    <col min="8195" max="8195" width="21.7265625" style="218" customWidth="1"/>
    <col min="8196" max="8196" width="20.81640625" style="218" customWidth="1"/>
    <col min="8197" max="8197" width="18.26953125" style="218" customWidth="1"/>
    <col min="8198" max="8443" width="9.1796875" style="218"/>
    <col min="8444" max="8444" width="16.54296875" style="218" customWidth="1"/>
    <col min="8445" max="8445" width="58.54296875" style="218" customWidth="1"/>
    <col min="8446" max="8446" width="35.453125" style="218" customWidth="1"/>
    <col min="8447" max="8448" width="19.1796875" style="218" customWidth="1"/>
    <col min="8449" max="8449" width="15.7265625" style="218" customWidth="1"/>
    <col min="8450" max="8450" width="11.453125" style="218" customWidth="1"/>
    <col min="8451" max="8451" width="21.7265625" style="218" customWidth="1"/>
    <col min="8452" max="8452" width="20.81640625" style="218" customWidth="1"/>
    <col min="8453" max="8453" width="18.26953125" style="218" customWidth="1"/>
    <col min="8454" max="8699" width="9.1796875" style="218"/>
    <col min="8700" max="8700" width="16.54296875" style="218" customWidth="1"/>
    <col min="8701" max="8701" width="58.54296875" style="218" customWidth="1"/>
    <col min="8702" max="8702" width="35.453125" style="218" customWidth="1"/>
    <col min="8703" max="8704" width="19.1796875" style="218" customWidth="1"/>
    <col min="8705" max="8705" width="15.7265625" style="218" customWidth="1"/>
    <col min="8706" max="8706" width="11.453125" style="218" customWidth="1"/>
    <col min="8707" max="8707" width="21.7265625" style="218" customWidth="1"/>
    <col min="8708" max="8708" width="20.81640625" style="218" customWidth="1"/>
    <col min="8709" max="8709" width="18.26953125" style="218" customWidth="1"/>
    <col min="8710" max="8955" width="9.1796875" style="218"/>
    <col min="8956" max="8956" width="16.54296875" style="218" customWidth="1"/>
    <col min="8957" max="8957" width="58.54296875" style="218" customWidth="1"/>
    <col min="8958" max="8958" width="35.453125" style="218" customWidth="1"/>
    <col min="8959" max="8960" width="19.1796875" style="218" customWidth="1"/>
    <col min="8961" max="8961" width="15.7265625" style="218" customWidth="1"/>
    <col min="8962" max="8962" width="11.453125" style="218" customWidth="1"/>
    <col min="8963" max="8963" width="21.7265625" style="218" customWidth="1"/>
    <col min="8964" max="8964" width="20.81640625" style="218" customWidth="1"/>
    <col min="8965" max="8965" width="18.26953125" style="218" customWidth="1"/>
    <col min="8966" max="9211" width="9.1796875" style="218"/>
    <col min="9212" max="9212" width="16.54296875" style="218" customWidth="1"/>
    <col min="9213" max="9213" width="58.54296875" style="218" customWidth="1"/>
    <col min="9214" max="9214" width="35.453125" style="218" customWidth="1"/>
    <col min="9215" max="9216" width="19.1796875" style="218" customWidth="1"/>
    <col min="9217" max="9217" width="15.7265625" style="218" customWidth="1"/>
    <col min="9218" max="9218" width="11.453125" style="218" customWidth="1"/>
    <col min="9219" max="9219" width="21.7265625" style="218" customWidth="1"/>
    <col min="9220" max="9220" width="20.81640625" style="218" customWidth="1"/>
    <col min="9221" max="9221" width="18.26953125" style="218" customWidth="1"/>
    <col min="9222" max="9467" width="9.1796875" style="218"/>
    <col min="9468" max="9468" width="16.54296875" style="218" customWidth="1"/>
    <col min="9469" max="9469" width="58.54296875" style="218" customWidth="1"/>
    <col min="9470" max="9470" width="35.453125" style="218" customWidth="1"/>
    <col min="9471" max="9472" width="19.1796875" style="218" customWidth="1"/>
    <col min="9473" max="9473" width="15.7265625" style="218" customWidth="1"/>
    <col min="9474" max="9474" width="11.453125" style="218" customWidth="1"/>
    <col min="9475" max="9475" width="21.7265625" style="218" customWidth="1"/>
    <col min="9476" max="9476" width="20.81640625" style="218" customWidth="1"/>
    <col min="9477" max="9477" width="18.26953125" style="218" customWidth="1"/>
    <col min="9478" max="9723" width="9.1796875" style="218"/>
    <col min="9724" max="9724" width="16.54296875" style="218" customWidth="1"/>
    <col min="9725" max="9725" width="58.54296875" style="218" customWidth="1"/>
    <col min="9726" max="9726" width="35.453125" style="218" customWidth="1"/>
    <col min="9727" max="9728" width="19.1796875" style="218" customWidth="1"/>
    <col min="9729" max="9729" width="15.7265625" style="218" customWidth="1"/>
    <col min="9730" max="9730" width="11.453125" style="218" customWidth="1"/>
    <col min="9731" max="9731" width="21.7265625" style="218" customWidth="1"/>
    <col min="9732" max="9732" width="20.81640625" style="218" customWidth="1"/>
    <col min="9733" max="9733" width="18.26953125" style="218" customWidth="1"/>
    <col min="9734" max="9979" width="9.1796875" style="218"/>
    <col min="9980" max="9980" width="16.54296875" style="218" customWidth="1"/>
    <col min="9981" max="9981" width="58.54296875" style="218" customWidth="1"/>
    <col min="9982" max="9982" width="35.453125" style="218" customWidth="1"/>
    <col min="9983" max="9984" width="19.1796875" style="218" customWidth="1"/>
    <col min="9985" max="9985" width="15.7265625" style="218" customWidth="1"/>
    <col min="9986" max="9986" width="11.453125" style="218" customWidth="1"/>
    <col min="9987" max="9987" width="21.7265625" style="218" customWidth="1"/>
    <col min="9988" max="9988" width="20.81640625" style="218" customWidth="1"/>
    <col min="9989" max="9989" width="18.26953125" style="218" customWidth="1"/>
    <col min="9990" max="10235" width="9.1796875" style="218"/>
    <col min="10236" max="10236" width="16.54296875" style="218" customWidth="1"/>
    <col min="10237" max="10237" width="58.54296875" style="218" customWidth="1"/>
    <col min="10238" max="10238" width="35.453125" style="218" customWidth="1"/>
    <col min="10239" max="10240" width="19.1796875" style="218" customWidth="1"/>
    <col min="10241" max="10241" width="15.7265625" style="218" customWidth="1"/>
    <col min="10242" max="10242" width="11.453125" style="218" customWidth="1"/>
    <col min="10243" max="10243" width="21.7265625" style="218" customWidth="1"/>
    <col min="10244" max="10244" width="20.81640625" style="218" customWidth="1"/>
    <col min="10245" max="10245" width="18.26953125" style="218" customWidth="1"/>
    <col min="10246" max="10491" width="9.1796875" style="218"/>
    <col min="10492" max="10492" width="16.54296875" style="218" customWidth="1"/>
    <col min="10493" max="10493" width="58.54296875" style="218" customWidth="1"/>
    <col min="10494" max="10494" width="35.453125" style="218" customWidth="1"/>
    <col min="10495" max="10496" width="19.1796875" style="218" customWidth="1"/>
    <col min="10497" max="10497" width="15.7265625" style="218" customWidth="1"/>
    <col min="10498" max="10498" width="11.453125" style="218" customWidth="1"/>
    <col min="10499" max="10499" width="21.7265625" style="218" customWidth="1"/>
    <col min="10500" max="10500" width="20.81640625" style="218" customWidth="1"/>
    <col min="10501" max="10501" width="18.26953125" style="218" customWidth="1"/>
    <col min="10502" max="10747" width="9.1796875" style="218"/>
    <col min="10748" max="10748" width="16.54296875" style="218" customWidth="1"/>
    <col min="10749" max="10749" width="58.54296875" style="218" customWidth="1"/>
    <col min="10750" max="10750" width="35.453125" style="218" customWidth="1"/>
    <col min="10751" max="10752" width="19.1796875" style="218" customWidth="1"/>
    <col min="10753" max="10753" width="15.7265625" style="218" customWidth="1"/>
    <col min="10754" max="10754" width="11.453125" style="218" customWidth="1"/>
    <col min="10755" max="10755" width="21.7265625" style="218" customWidth="1"/>
    <col min="10756" max="10756" width="20.81640625" style="218" customWidth="1"/>
    <col min="10757" max="10757" width="18.26953125" style="218" customWidth="1"/>
    <col min="10758" max="11003" width="9.1796875" style="218"/>
    <col min="11004" max="11004" width="16.54296875" style="218" customWidth="1"/>
    <col min="11005" max="11005" width="58.54296875" style="218" customWidth="1"/>
    <col min="11006" max="11006" width="35.453125" style="218" customWidth="1"/>
    <col min="11007" max="11008" width="19.1796875" style="218" customWidth="1"/>
    <col min="11009" max="11009" width="15.7265625" style="218" customWidth="1"/>
    <col min="11010" max="11010" width="11.453125" style="218" customWidth="1"/>
    <col min="11011" max="11011" width="21.7265625" style="218" customWidth="1"/>
    <col min="11012" max="11012" width="20.81640625" style="218" customWidth="1"/>
    <col min="11013" max="11013" width="18.26953125" style="218" customWidth="1"/>
    <col min="11014" max="11259" width="9.1796875" style="218"/>
    <col min="11260" max="11260" width="16.54296875" style="218" customWidth="1"/>
    <col min="11261" max="11261" width="58.54296875" style="218" customWidth="1"/>
    <col min="11262" max="11262" width="35.453125" style="218" customWidth="1"/>
    <col min="11263" max="11264" width="19.1796875" style="218" customWidth="1"/>
    <col min="11265" max="11265" width="15.7265625" style="218" customWidth="1"/>
    <col min="11266" max="11266" width="11.453125" style="218" customWidth="1"/>
    <col min="11267" max="11267" width="21.7265625" style="218" customWidth="1"/>
    <col min="11268" max="11268" width="20.81640625" style="218" customWidth="1"/>
    <col min="11269" max="11269" width="18.26953125" style="218" customWidth="1"/>
    <col min="11270" max="11515" width="9.1796875" style="218"/>
    <col min="11516" max="11516" width="16.54296875" style="218" customWidth="1"/>
    <col min="11517" max="11517" width="58.54296875" style="218" customWidth="1"/>
    <col min="11518" max="11518" width="35.453125" style="218" customWidth="1"/>
    <col min="11519" max="11520" width="19.1796875" style="218" customWidth="1"/>
    <col min="11521" max="11521" width="15.7265625" style="218" customWidth="1"/>
    <col min="11522" max="11522" width="11.453125" style="218" customWidth="1"/>
    <col min="11523" max="11523" width="21.7265625" style="218" customWidth="1"/>
    <col min="11524" max="11524" width="20.81640625" style="218" customWidth="1"/>
    <col min="11525" max="11525" width="18.26953125" style="218" customWidth="1"/>
    <col min="11526" max="11771" width="9.1796875" style="218"/>
    <col min="11772" max="11772" width="16.54296875" style="218" customWidth="1"/>
    <col min="11773" max="11773" width="58.54296875" style="218" customWidth="1"/>
    <col min="11774" max="11774" width="35.453125" style="218" customWidth="1"/>
    <col min="11775" max="11776" width="19.1796875" style="218" customWidth="1"/>
    <col min="11777" max="11777" width="15.7265625" style="218" customWidth="1"/>
    <col min="11778" max="11778" width="11.453125" style="218" customWidth="1"/>
    <col min="11779" max="11779" width="21.7265625" style="218" customWidth="1"/>
    <col min="11780" max="11780" width="20.81640625" style="218" customWidth="1"/>
    <col min="11781" max="11781" width="18.26953125" style="218" customWidth="1"/>
    <col min="11782" max="12027" width="9.1796875" style="218"/>
    <col min="12028" max="12028" width="16.54296875" style="218" customWidth="1"/>
    <col min="12029" max="12029" width="58.54296875" style="218" customWidth="1"/>
    <col min="12030" max="12030" width="35.453125" style="218" customWidth="1"/>
    <col min="12031" max="12032" width="19.1796875" style="218" customWidth="1"/>
    <col min="12033" max="12033" width="15.7265625" style="218" customWidth="1"/>
    <col min="12034" max="12034" width="11.453125" style="218" customWidth="1"/>
    <col min="12035" max="12035" width="21.7265625" style="218" customWidth="1"/>
    <col min="12036" max="12036" width="20.81640625" style="218" customWidth="1"/>
    <col min="12037" max="12037" width="18.26953125" style="218" customWidth="1"/>
    <col min="12038" max="12283" width="9.1796875" style="218"/>
    <col min="12284" max="12284" width="16.54296875" style="218" customWidth="1"/>
    <col min="12285" max="12285" width="58.54296875" style="218" customWidth="1"/>
    <col min="12286" max="12286" width="35.453125" style="218" customWidth="1"/>
    <col min="12287" max="12288" width="19.1796875" style="218" customWidth="1"/>
    <col min="12289" max="12289" width="15.7265625" style="218" customWidth="1"/>
    <col min="12290" max="12290" width="11.453125" style="218" customWidth="1"/>
    <col min="12291" max="12291" width="21.7265625" style="218" customWidth="1"/>
    <col min="12292" max="12292" width="20.81640625" style="218" customWidth="1"/>
    <col min="12293" max="12293" width="18.26953125" style="218" customWidth="1"/>
    <col min="12294" max="12539" width="9.1796875" style="218"/>
    <col min="12540" max="12540" width="16.54296875" style="218" customWidth="1"/>
    <col min="12541" max="12541" width="58.54296875" style="218" customWidth="1"/>
    <col min="12542" max="12542" width="35.453125" style="218" customWidth="1"/>
    <col min="12543" max="12544" width="19.1796875" style="218" customWidth="1"/>
    <col min="12545" max="12545" width="15.7265625" style="218" customWidth="1"/>
    <col min="12546" max="12546" width="11.453125" style="218" customWidth="1"/>
    <col min="12547" max="12547" width="21.7265625" style="218" customWidth="1"/>
    <col min="12548" max="12548" width="20.81640625" style="218" customWidth="1"/>
    <col min="12549" max="12549" width="18.26953125" style="218" customWidth="1"/>
    <col min="12550" max="12795" width="9.1796875" style="218"/>
    <col min="12796" max="12796" width="16.54296875" style="218" customWidth="1"/>
    <col min="12797" max="12797" width="58.54296875" style="218" customWidth="1"/>
    <col min="12798" max="12798" width="35.453125" style="218" customWidth="1"/>
    <col min="12799" max="12800" width="19.1796875" style="218" customWidth="1"/>
    <col min="12801" max="12801" width="15.7265625" style="218" customWidth="1"/>
    <col min="12802" max="12802" width="11.453125" style="218" customWidth="1"/>
    <col min="12803" max="12803" width="21.7265625" style="218" customWidth="1"/>
    <col min="12804" max="12804" width="20.81640625" style="218" customWidth="1"/>
    <col min="12805" max="12805" width="18.26953125" style="218" customWidth="1"/>
    <col min="12806" max="13051" width="9.1796875" style="218"/>
    <col min="13052" max="13052" width="16.54296875" style="218" customWidth="1"/>
    <col min="13053" max="13053" width="58.54296875" style="218" customWidth="1"/>
    <col min="13054" max="13054" width="35.453125" style="218" customWidth="1"/>
    <col min="13055" max="13056" width="19.1796875" style="218" customWidth="1"/>
    <col min="13057" max="13057" width="15.7265625" style="218" customWidth="1"/>
    <col min="13058" max="13058" width="11.453125" style="218" customWidth="1"/>
    <col min="13059" max="13059" width="21.7265625" style="218" customWidth="1"/>
    <col min="13060" max="13060" width="20.81640625" style="218" customWidth="1"/>
    <col min="13061" max="13061" width="18.26953125" style="218" customWidth="1"/>
    <col min="13062" max="13307" width="9.1796875" style="218"/>
    <col min="13308" max="13308" width="16.54296875" style="218" customWidth="1"/>
    <col min="13309" max="13309" width="58.54296875" style="218" customWidth="1"/>
    <col min="13310" max="13310" width="35.453125" style="218" customWidth="1"/>
    <col min="13311" max="13312" width="19.1796875" style="218" customWidth="1"/>
    <col min="13313" max="13313" width="15.7265625" style="218" customWidth="1"/>
    <col min="13314" max="13314" width="11.453125" style="218" customWidth="1"/>
    <col min="13315" max="13315" width="21.7265625" style="218" customWidth="1"/>
    <col min="13316" max="13316" width="20.81640625" style="218" customWidth="1"/>
    <col min="13317" max="13317" width="18.26953125" style="218" customWidth="1"/>
    <col min="13318" max="13563" width="9.1796875" style="218"/>
    <col min="13564" max="13564" width="16.54296875" style="218" customWidth="1"/>
    <col min="13565" max="13565" width="58.54296875" style="218" customWidth="1"/>
    <col min="13566" max="13566" width="35.453125" style="218" customWidth="1"/>
    <col min="13567" max="13568" width="19.1796875" style="218" customWidth="1"/>
    <col min="13569" max="13569" width="15.7265625" style="218" customWidth="1"/>
    <col min="13570" max="13570" width="11.453125" style="218" customWidth="1"/>
    <col min="13571" max="13571" width="21.7265625" style="218" customWidth="1"/>
    <col min="13572" max="13572" width="20.81640625" style="218" customWidth="1"/>
    <col min="13573" max="13573" width="18.26953125" style="218" customWidth="1"/>
    <col min="13574" max="13819" width="9.1796875" style="218"/>
    <col min="13820" max="13820" width="16.54296875" style="218" customWidth="1"/>
    <col min="13821" max="13821" width="58.54296875" style="218" customWidth="1"/>
    <col min="13822" max="13822" width="35.453125" style="218" customWidth="1"/>
    <col min="13823" max="13824" width="19.1796875" style="218" customWidth="1"/>
    <col min="13825" max="13825" width="15.7265625" style="218" customWidth="1"/>
    <col min="13826" max="13826" width="11.453125" style="218" customWidth="1"/>
    <col min="13827" max="13827" width="21.7265625" style="218" customWidth="1"/>
    <col min="13828" max="13828" width="20.81640625" style="218" customWidth="1"/>
    <col min="13829" max="13829" width="18.26953125" style="218" customWidth="1"/>
    <col min="13830" max="14075" width="9.1796875" style="218"/>
    <col min="14076" max="14076" width="16.54296875" style="218" customWidth="1"/>
    <col min="14077" max="14077" width="58.54296875" style="218" customWidth="1"/>
    <col min="14078" max="14078" width="35.453125" style="218" customWidth="1"/>
    <col min="14079" max="14080" width="19.1796875" style="218" customWidth="1"/>
    <col min="14081" max="14081" width="15.7265625" style="218" customWidth="1"/>
    <col min="14082" max="14082" width="11.453125" style="218" customWidth="1"/>
    <col min="14083" max="14083" width="21.7265625" style="218" customWidth="1"/>
    <col min="14084" max="14084" width="20.81640625" style="218" customWidth="1"/>
    <col min="14085" max="14085" width="18.26953125" style="218" customWidth="1"/>
    <col min="14086" max="14331" width="9.1796875" style="218"/>
    <col min="14332" max="14332" width="16.54296875" style="218" customWidth="1"/>
    <col min="14333" max="14333" width="58.54296875" style="218" customWidth="1"/>
    <col min="14334" max="14334" width="35.453125" style="218" customWidth="1"/>
    <col min="14335" max="14336" width="19.1796875" style="218" customWidth="1"/>
    <col min="14337" max="14337" width="15.7265625" style="218" customWidth="1"/>
    <col min="14338" max="14338" width="11.453125" style="218" customWidth="1"/>
    <col min="14339" max="14339" width="21.7265625" style="218" customWidth="1"/>
    <col min="14340" max="14340" width="20.81640625" style="218" customWidth="1"/>
    <col min="14341" max="14341" width="18.26953125" style="218" customWidth="1"/>
    <col min="14342" max="14587" width="9.1796875" style="218"/>
    <col min="14588" max="14588" width="16.54296875" style="218" customWidth="1"/>
    <col min="14589" max="14589" width="58.54296875" style="218" customWidth="1"/>
    <col min="14590" max="14590" width="35.453125" style="218" customWidth="1"/>
    <col min="14591" max="14592" width="19.1796875" style="218" customWidth="1"/>
    <col min="14593" max="14593" width="15.7265625" style="218" customWidth="1"/>
    <col min="14594" max="14594" width="11.453125" style="218" customWidth="1"/>
    <col min="14595" max="14595" width="21.7265625" style="218" customWidth="1"/>
    <col min="14596" max="14596" width="20.81640625" style="218" customWidth="1"/>
    <col min="14597" max="14597" width="18.26953125" style="218" customWidth="1"/>
    <col min="14598" max="14843" width="9.1796875" style="218"/>
    <col min="14844" max="14844" width="16.54296875" style="218" customWidth="1"/>
    <col min="14845" max="14845" width="58.54296875" style="218" customWidth="1"/>
    <col min="14846" max="14846" width="35.453125" style="218" customWidth="1"/>
    <col min="14847" max="14848" width="19.1796875" style="218" customWidth="1"/>
    <col min="14849" max="14849" width="15.7265625" style="218" customWidth="1"/>
    <col min="14850" max="14850" width="11.453125" style="218" customWidth="1"/>
    <col min="14851" max="14851" width="21.7265625" style="218" customWidth="1"/>
    <col min="14852" max="14852" width="20.81640625" style="218" customWidth="1"/>
    <col min="14853" max="14853" width="18.26953125" style="218" customWidth="1"/>
    <col min="14854" max="15099" width="9.1796875" style="218"/>
    <col min="15100" max="15100" width="16.54296875" style="218" customWidth="1"/>
    <col min="15101" max="15101" width="58.54296875" style="218" customWidth="1"/>
    <col min="15102" max="15102" width="35.453125" style="218" customWidth="1"/>
    <col min="15103" max="15104" width="19.1796875" style="218" customWidth="1"/>
    <col min="15105" max="15105" width="15.7265625" style="218" customWidth="1"/>
    <col min="15106" max="15106" width="11.453125" style="218" customWidth="1"/>
    <col min="15107" max="15107" width="21.7265625" style="218" customWidth="1"/>
    <col min="15108" max="15108" width="20.81640625" style="218" customWidth="1"/>
    <col min="15109" max="15109" width="18.26953125" style="218" customWidth="1"/>
    <col min="15110" max="15355" width="9.1796875" style="218"/>
    <col min="15356" max="15356" width="16.54296875" style="218" customWidth="1"/>
    <col min="15357" max="15357" width="58.54296875" style="218" customWidth="1"/>
    <col min="15358" max="15358" width="35.453125" style="218" customWidth="1"/>
    <col min="15359" max="15360" width="19.1796875" style="218" customWidth="1"/>
    <col min="15361" max="15361" width="15.7265625" style="218" customWidth="1"/>
    <col min="15362" max="15362" width="11.453125" style="218" customWidth="1"/>
    <col min="15363" max="15363" width="21.7265625" style="218" customWidth="1"/>
    <col min="15364" max="15364" width="20.81640625" style="218" customWidth="1"/>
    <col min="15365" max="15365" width="18.26953125" style="218" customWidth="1"/>
    <col min="15366" max="15611" width="9.1796875" style="218"/>
    <col min="15612" max="15612" width="16.54296875" style="218" customWidth="1"/>
    <col min="15613" max="15613" width="58.54296875" style="218" customWidth="1"/>
    <col min="15614" max="15614" width="35.453125" style="218" customWidth="1"/>
    <col min="15615" max="15616" width="19.1796875" style="218" customWidth="1"/>
    <col min="15617" max="15617" width="15.7265625" style="218" customWidth="1"/>
    <col min="15618" max="15618" width="11.453125" style="218" customWidth="1"/>
    <col min="15619" max="15619" width="21.7265625" style="218" customWidth="1"/>
    <col min="15620" max="15620" width="20.81640625" style="218" customWidth="1"/>
    <col min="15621" max="15621" width="18.26953125" style="218" customWidth="1"/>
    <col min="15622" max="15867" width="9.1796875" style="218"/>
    <col min="15868" max="15868" width="16.54296875" style="218" customWidth="1"/>
    <col min="15869" max="15869" width="58.54296875" style="218" customWidth="1"/>
    <col min="15870" max="15870" width="35.453125" style="218" customWidth="1"/>
    <col min="15871" max="15872" width="19.1796875" style="218" customWidth="1"/>
    <col min="15873" max="15873" width="15.7265625" style="218" customWidth="1"/>
    <col min="15874" max="15874" width="11.453125" style="218" customWidth="1"/>
    <col min="15875" max="15875" width="21.7265625" style="218" customWidth="1"/>
    <col min="15876" max="15876" width="20.81640625" style="218" customWidth="1"/>
    <col min="15877" max="15877" width="18.26953125" style="218" customWidth="1"/>
    <col min="15878" max="16123" width="9.1796875" style="218"/>
    <col min="16124" max="16124" width="16.54296875" style="218" customWidth="1"/>
    <col min="16125" max="16125" width="58.54296875" style="218" customWidth="1"/>
    <col min="16126" max="16126" width="35.453125" style="218" customWidth="1"/>
    <col min="16127" max="16128" width="19.1796875" style="218" customWidth="1"/>
    <col min="16129" max="16129" width="15.7265625" style="218" customWidth="1"/>
    <col min="16130" max="16130" width="11.453125" style="218" customWidth="1"/>
    <col min="16131" max="16131" width="21.7265625" style="218" customWidth="1"/>
    <col min="16132" max="16132" width="20.81640625" style="218" customWidth="1"/>
    <col min="16133" max="16133" width="18.26953125" style="218" customWidth="1"/>
    <col min="16134" max="16384" width="9.1796875" style="218"/>
  </cols>
  <sheetData>
    <row r="1" spans="1:30" s="219" customFormat="1" ht="12" customHeight="1" x14ac:dyDescent="0.3">
      <c r="A1" s="224" t="s">
        <v>124</v>
      </c>
      <c r="B1" s="224" t="s">
        <v>125</v>
      </c>
      <c r="C1" s="224" t="s">
        <v>126</v>
      </c>
      <c r="D1" s="224" t="s">
        <v>127</v>
      </c>
      <c r="E1" s="224" t="s">
        <v>642</v>
      </c>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12" customHeight="1" x14ac:dyDescent="0.3">
      <c r="A2" s="227" t="s">
        <v>132</v>
      </c>
      <c r="B2" s="220" t="s">
        <v>133</v>
      </c>
      <c r="C2" s="220" t="s">
        <v>134</v>
      </c>
      <c r="D2" s="220" t="s">
        <v>130</v>
      </c>
      <c r="E2" s="220" t="s">
        <v>131</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row>
    <row r="3" spans="1:30" ht="12" customHeight="1" x14ac:dyDescent="0.3">
      <c r="A3" s="228" t="s">
        <v>135</v>
      </c>
      <c r="B3" s="222" t="s">
        <v>136</v>
      </c>
      <c r="C3" s="222" t="s">
        <v>137</v>
      </c>
      <c r="D3" s="222" t="s">
        <v>130</v>
      </c>
      <c r="E3" s="222" t="s">
        <v>131</v>
      </c>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row>
    <row r="4" spans="1:30" ht="12" customHeight="1" x14ac:dyDescent="0.3">
      <c r="A4" s="227" t="s">
        <v>128</v>
      </c>
      <c r="B4" s="220" t="s">
        <v>660</v>
      </c>
      <c r="C4" s="220" t="s">
        <v>129</v>
      </c>
      <c r="D4" s="220" t="s">
        <v>130</v>
      </c>
      <c r="E4" s="220" t="s">
        <v>131</v>
      </c>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row>
    <row r="5" spans="1:30" ht="12" customHeight="1" x14ac:dyDescent="0.3">
      <c r="A5" s="228" t="s">
        <v>143</v>
      </c>
      <c r="B5" s="222" t="s">
        <v>144</v>
      </c>
      <c r="C5" s="222" t="s">
        <v>145</v>
      </c>
      <c r="D5" s="222" t="s">
        <v>130</v>
      </c>
      <c r="E5" s="222" t="s">
        <v>131</v>
      </c>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row>
    <row r="6" spans="1:30" ht="12" customHeight="1" x14ac:dyDescent="0.3">
      <c r="A6" s="227" t="s">
        <v>146</v>
      </c>
      <c r="B6" s="220" t="s">
        <v>147</v>
      </c>
      <c r="C6" s="220" t="s">
        <v>148</v>
      </c>
      <c r="D6" s="220" t="s">
        <v>130</v>
      </c>
      <c r="E6" s="220" t="s">
        <v>131</v>
      </c>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row>
    <row r="7" spans="1:30" ht="12" customHeight="1" x14ac:dyDescent="0.3">
      <c r="A7" s="228" t="s">
        <v>149</v>
      </c>
      <c r="B7" s="222" t="s">
        <v>150</v>
      </c>
      <c r="C7" s="222" t="s">
        <v>151</v>
      </c>
      <c r="D7" s="222" t="s">
        <v>130</v>
      </c>
      <c r="E7" s="222" t="s">
        <v>131</v>
      </c>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row>
    <row r="8" spans="1:30" ht="12" customHeight="1" x14ac:dyDescent="0.3">
      <c r="A8" s="227" t="s">
        <v>152</v>
      </c>
      <c r="B8" s="220" t="s">
        <v>153</v>
      </c>
      <c r="C8" s="220" t="s">
        <v>154</v>
      </c>
      <c r="D8" s="220" t="s">
        <v>130</v>
      </c>
      <c r="E8" s="220" t="s">
        <v>131</v>
      </c>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row>
    <row r="9" spans="1:30" ht="12" customHeight="1" x14ac:dyDescent="0.3">
      <c r="A9" s="228" t="s">
        <v>155</v>
      </c>
      <c r="B9" s="222" t="s">
        <v>156</v>
      </c>
      <c r="C9" s="222" t="s">
        <v>661</v>
      </c>
      <c r="D9" s="222" t="s">
        <v>130</v>
      </c>
      <c r="E9" s="222" t="s">
        <v>131</v>
      </c>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0" ht="12" customHeight="1" x14ac:dyDescent="0.3">
      <c r="A10" s="227" t="s">
        <v>157</v>
      </c>
      <c r="B10" s="220" t="s">
        <v>158</v>
      </c>
      <c r="C10" s="220" t="s">
        <v>159</v>
      </c>
      <c r="D10" s="220" t="s">
        <v>130</v>
      </c>
      <c r="E10" s="220" t="s">
        <v>131</v>
      </c>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row>
    <row r="11" spans="1:30" ht="12" customHeight="1" x14ac:dyDescent="0.3">
      <c r="A11" s="228" t="s">
        <v>160</v>
      </c>
      <c r="B11" s="222" t="s">
        <v>161</v>
      </c>
      <c r="C11" s="222" t="s">
        <v>162</v>
      </c>
      <c r="D11" s="222" t="s">
        <v>130</v>
      </c>
      <c r="E11" s="222" t="s">
        <v>131</v>
      </c>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row>
    <row r="12" spans="1:30" ht="12" customHeight="1" x14ac:dyDescent="0.3">
      <c r="A12" s="227" t="s">
        <v>163</v>
      </c>
      <c r="B12" s="220" t="s">
        <v>164</v>
      </c>
      <c r="C12" s="220" t="s">
        <v>165</v>
      </c>
      <c r="D12" s="220" t="s">
        <v>130</v>
      </c>
      <c r="E12" s="220" t="s">
        <v>131</v>
      </c>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row>
    <row r="13" spans="1:30" ht="12" customHeight="1" x14ac:dyDescent="0.3">
      <c r="A13" s="228" t="s">
        <v>166</v>
      </c>
      <c r="B13" s="222" t="s">
        <v>167</v>
      </c>
      <c r="C13" s="222" t="s">
        <v>168</v>
      </c>
      <c r="D13" s="222" t="s">
        <v>130</v>
      </c>
      <c r="E13" s="222" t="s">
        <v>131</v>
      </c>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row>
    <row r="14" spans="1:30" ht="12" customHeight="1" x14ac:dyDescent="0.3">
      <c r="A14" s="227" t="s">
        <v>169</v>
      </c>
      <c r="B14" s="220" t="s">
        <v>170</v>
      </c>
      <c r="C14" s="220" t="s">
        <v>171</v>
      </c>
      <c r="D14" s="220" t="s">
        <v>130</v>
      </c>
      <c r="E14" s="220" t="s">
        <v>131</v>
      </c>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row>
    <row r="15" spans="1:30" ht="12" customHeight="1" x14ac:dyDescent="0.3">
      <c r="A15" s="228" t="s">
        <v>172</v>
      </c>
      <c r="B15" s="222" t="s">
        <v>173</v>
      </c>
      <c r="C15" s="222" t="s">
        <v>174</v>
      </c>
      <c r="D15" s="222" t="s">
        <v>130</v>
      </c>
      <c r="E15" s="222" t="s">
        <v>131</v>
      </c>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row>
    <row r="16" spans="1:30" ht="12" customHeight="1" x14ac:dyDescent="0.3">
      <c r="A16" s="227" t="s">
        <v>175</v>
      </c>
      <c r="B16" s="220" t="s">
        <v>176</v>
      </c>
      <c r="C16" s="220" t="s">
        <v>177</v>
      </c>
      <c r="D16" s="220" t="s">
        <v>130</v>
      </c>
      <c r="E16" s="220" t="s">
        <v>131</v>
      </c>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row>
    <row r="17" spans="1:30" ht="12" customHeight="1" x14ac:dyDescent="0.3">
      <c r="A17" s="228" t="s">
        <v>178</v>
      </c>
      <c r="B17" s="222" t="s">
        <v>662</v>
      </c>
      <c r="C17" s="222" t="s">
        <v>179</v>
      </c>
      <c r="D17" s="222" t="s">
        <v>130</v>
      </c>
      <c r="E17" s="222" t="s">
        <v>131</v>
      </c>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row>
    <row r="18" spans="1:30" ht="12" customHeight="1" x14ac:dyDescent="0.3">
      <c r="A18" s="227" t="s">
        <v>180</v>
      </c>
      <c r="B18" s="220" t="s">
        <v>663</v>
      </c>
      <c r="C18" s="220" t="s">
        <v>181</v>
      </c>
      <c r="D18" s="220" t="s">
        <v>130</v>
      </c>
      <c r="E18" s="220" t="s">
        <v>131</v>
      </c>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row>
    <row r="19" spans="1:30" ht="12" customHeight="1" x14ac:dyDescent="0.3">
      <c r="A19" s="228" t="s">
        <v>435</v>
      </c>
      <c r="B19" s="222" t="s">
        <v>664</v>
      </c>
      <c r="C19" s="222" t="s">
        <v>665</v>
      </c>
      <c r="D19" s="222" t="s">
        <v>130</v>
      </c>
      <c r="E19" s="222" t="s">
        <v>131</v>
      </c>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row>
    <row r="20" spans="1:30" ht="12" customHeight="1" x14ac:dyDescent="0.3">
      <c r="A20" s="227" t="s">
        <v>182</v>
      </c>
      <c r="B20" s="220" t="s">
        <v>183</v>
      </c>
      <c r="C20" s="220" t="s">
        <v>184</v>
      </c>
      <c r="D20" s="220" t="s">
        <v>130</v>
      </c>
      <c r="E20" s="220" t="s">
        <v>131</v>
      </c>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row>
    <row r="21" spans="1:30" ht="12" customHeight="1" x14ac:dyDescent="0.3">
      <c r="A21" s="228" t="s">
        <v>185</v>
      </c>
      <c r="B21" s="222" t="s">
        <v>186</v>
      </c>
      <c r="C21" s="222" t="s">
        <v>187</v>
      </c>
      <c r="D21" s="222" t="s">
        <v>130</v>
      </c>
      <c r="E21" s="222" t="s">
        <v>131</v>
      </c>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row>
    <row r="22" spans="1:30" ht="12" customHeight="1" x14ac:dyDescent="0.3">
      <c r="A22" s="227" t="s">
        <v>188</v>
      </c>
      <c r="B22" s="220" t="s">
        <v>189</v>
      </c>
      <c r="C22" s="220" t="s">
        <v>190</v>
      </c>
      <c r="D22" s="220" t="s">
        <v>130</v>
      </c>
      <c r="E22" s="220" t="s">
        <v>131</v>
      </c>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row>
    <row r="23" spans="1:30" ht="12" customHeight="1" x14ac:dyDescent="0.3">
      <c r="A23" s="228" t="s">
        <v>191</v>
      </c>
      <c r="B23" s="222" t="s">
        <v>192</v>
      </c>
      <c r="C23" s="222" t="s">
        <v>193</v>
      </c>
      <c r="D23" s="222" t="s">
        <v>130</v>
      </c>
      <c r="E23" s="222" t="s">
        <v>131</v>
      </c>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row>
    <row r="24" spans="1:30" ht="12" customHeight="1" x14ac:dyDescent="0.3">
      <c r="A24" s="227" t="s">
        <v>194</v>
      </c>
      <c r="B24" s="220" t="s">
        <v>195</v>
      </c>
      <c r="C24" s="220" t="s">
        <v>196</v>
      </c>
      <c r="D24" s="220" t="s">
        <v>130</v>
      </c>
      <c r="E24" s="220" t="s">
        <v>131</v>
      </c>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row>
    <row r="25" spans="1:30" ht="12" customHeight="1" x14ac:dyDescent="0.3">
      <c r="A25" s="228" t="s">
        <v>197</v>
      </c>
      <c r="B25" s="222" t="s">
        <v>666</v>
      </c>
      <c r="C25" s="222" t="s">
        <v>198</v>
      </c>
      <c r="D25" s="222" t="s">
        <v>130</v>
      </c>
      <c r="E25" s="222" t="s">
        <v>131</v>
      </c>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row>
    <row r="26" spans="1:30" ht="12" customHeight="1" x14ac:dyDescent="0.3">
      <c r="A26" s="227" t="s">
        <v>199</v>
      </c>
      <c r="B26" s="220" t="s">
        <v>667</v>
      </c>
      <c r="C26" s="220" t="s">
        <v>200</v>
      </c>
      <c r="D26" s="220" t="s">
        <v>130</v>
      </c>
      <c r="E26" s="220" t="s">
        <v>131</v>
      </c>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row>
    <row r="27" spans="1:30" ht="12" customHeight="1" x14ac:dyDescent="0.3">
      <c r="A27" s="228" t="s">
        <v>201</v>
      </c>
      <c r="B27" s="222" t="s">
        <v>668</v>
      </c>
      <c r="C27" s="222" t="s">
        <v>202</v>
      </c>
      <c r="D27" s="222" t="s">
        <v>130</v>
      </c>
      <c r="E27" s="222" t="s">
        <v>131</v>
      </c>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row>
    <row r="28" spans="1:30" ht="12" customHeight="1" x14ac:dyDescent="0.3">
      <c r="A28" s="227" t="s">
        <v>203</v>
      </c>
      <c r="B28" s="220" t="s">
        <v>204</v>
      </c>
      <c r="C28" s="220" t="s">
        <v>205</v>
      </c>
      <c r="D28" s="220" t="s">
        <v>130</v>
      </c>
      <c r="E28" s="220" t="s">
        <v>131</v>
      </c>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row>
    <row r="29" spans="1:30" ht="12" customHeight="1" x14ac:dyDescent="0.3">
      <c r="A29" s="228" t="s">
        <v>206</v>
      </c>
      <c r="B29" s="222" t="s">
        <v>669</v>
      </c>
      <c r="C29" s="222" t="s">
        <v>207</v>
      </c>
      <c r="D29" s="222" t="s">
        <v>130</v>
      </c>
      <c r="E29" s="222" t="s">
        <v>131</v>
      </c>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row>
    <row r="30" spans="1:30" ht="12" customHeight="1" x14ac:dyDescent="0.3">
      <c r="A30" s="227" t="s">
        <v>208</v>
      </c>
      <c r="B30" s="220" t="s">
        <v>670</v>
      </c>
      <c r="C30" s="220" t="s">
        <v>209</v>
      </c>
      <c r="D30" s="220" t="s">
        <v>130</v>
      </c>
      <c r="E30" s="220" t="s">
        <v>131</v>
      </c>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row>
    <row r="31" spans="1:30" ht="12" customHeight="1" x14ac:dyDescent="0.3">
      <c r="A31" s="228" t="s">
        <v>210</v>
      </c>
      <c r="B31" s="222" t="s">
        <v>211</v>
      </c>
      <c r="C31" s="222" t="s">
        <v>212</v>
      </c>
      <c r="D31" s="222" t="s">
        <v>130</v>
      </c>
      <c r="E31" s="222" t="s">
        <v>131</v>
      </c>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row>
    <row r="32" spans="1:30" ht="12" customHeight="1" x14ac:dyDescent="0.3">
      <c r="A32" s="227" t="s">
        <v>213</v>
      </c>
      <c r="B32" s="220" t="s">
        <v>671</v>
      </c>
      <c r="C32" s="220" t="s">
        <v>214</v>
      </c>
      <c r="D32" s="220" t="s">
        <v>130</v>
      </c>
      <c r="E32" s="220" t="s">
        <v>131</v>
      </c>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row>
    <row r="33" spans="1:30" ht="12" customHeight="1" x14ac:dyDescent="0.3">
      <c r="A33" s="228" t="s">
        <v>215</v>
      </c>
      <c r="B33" s="222" t="s">
        <v>216</v>
      </c>
      <c r="C33" s="222" t="s">
        <v>217</v>
      </c>
      <c r="D33" s="222" t="s">
        <v>130</v>
      </c>
      <c r="E33" s="222" t="s">
        <v>131</v>
      </c>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row>
    <row r="34" spans="1:30" ht="12" customHeight="1" x14ac:dyDescent="0.3">
      <c r="A34" s="227" t="s">
        <v>218</v>
      </c>
      <c r="B34" s="220" t="s">
        <v>219</v>
      </c>
      <c r="C34" s="220" t="s">
        <v>220</v>
      </c>
      <c r="D34" s="220" t="s">
        <v>130</v>
      </c>
      <c r="E34" s="220" t="s">
        <v>131</v>
      </c>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row>
    <row r="35" spans="1:30" ht="12" customHeight="1" x14ac:dyDescent="0.3">
      <c r="A35" s="228" t="s">
        <v>221</v>
      </c>
      <c r="B35" s="222" t="s">
        <v>222</v>
      </c>
      <c r="C35" s="222" t="s">
        <v>223</v>
      </c>
      <c r="D35" s="222" t="s">
        <v>130</v>
      </c>
      <c r="E35" s="222" t="s">
        <v>131</v>
      </c>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row>
    <row r="36" spans="1:30" ht="12" customHeight="1" x14ac:dyDescent="0.3">
      <c r="A36" s="227" t="s">
        <v>224</v>
      </c>
      <c r="B36" s="220" t="s">
        <v>225</v>
      </c>
      <c r="C36" s="220" t="s">
        <v>226</v>
      </c>
      <c r="D36" s="220" t="s">
        <v>130</v>
      </c>
      <c r="E36" s="220" t="s">
        <v>131</v>
      </c>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row>
    <row r="37" spans="1:30" ht="12" customHeight="1" x14ac:dyDescent="0.3">
      <c r="A37" s="228" t="s">
        <v>227</v>
      </c>
      <c r="B37" s="222" t="s">
        <v>228</v>
      </c>
      <c r="C37" s="222" t="s">
        <v>229</v>
      </c>
      <c r="D37" s="222" t="s">
        <v>130</v>
      </c>
      <c r="E37" s="222" t="s">
        <v>131</v>
      </c>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row>
    <row r="38" spans="1:30" ht="12" customHeight="1" x14ac:dyDescent="0.3">
      <c r="A38" s="227" t="s">
        <v>230</v>
      </c>
      <c r="B38" s="220" t="s">
        <v>231</v>
      </c>
      <c r="C38" s="220" t="s">
        <v>232</v>
      </c>
      <c r="D38" s="220" t="s">
        <v>130</v>
      </c>
      <c r="E38" s="220" t="s">
        <v>131</v>
      </c>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row>
    <row r="39" spans="1:30" ht="12" customHeight="1" x14ac:dyDescent="0.3">
      <c r="A39" s="228" t="s">
        <v>233</v>
      </c>
      <c r="B39" s="222" t="s">
        <v>234</v>
      </c>
      <c r="C39" s="222" t="s">
        <v>235</v>
      </c>
      <c r="D39" s="222" t="s">
        <v>130</v>
      </c>
      <c r="E39" s="222" t="s">
        <v>131</v>
      </c>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row>
    <row r="40" spans="1:30" ht="12" customHeight="1" x14ac:dyDescent="0.3">
      <c r="A40" s="227" t="s">
        <v>236</v>
      </c>
      <c r="B40" s="220" t="s">
        <v>237</v>
      </c>
      <c r="C40" s="220" t="s">
        <v>238</v>
      </c>
      <c r="D40" s="220" t="s">
        <v>130</v>
      </c>
      <c r="E40" s="220" t="s">
        <v>131</v>
      </c>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row>
    <row r="41" spans="1:30" ht="12" customHeight="1" x14ac:dyDescent="0.3">
      <c r="A41" s="228" t="s">
        <v>239</v>
      </c>
      <c r="B41" s="222" t="s">
        <v>240</v>
      </c>
      <c r="C41" s="222" t="s">
        <v>241</v>
      </c>
      <c r="D41" s="222" t="s">
        <v>130</v>
      </c>
      <c r="E41" s="222" t="s">
        <v>131</v>
      </c>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row>
    <row r="42" spans="1:30" ht="12" customHeight="1" x14ac:dyDescent="0.3">
      <c r="A42" s="227" t="s">
        <v>242</v>
      </c>
      <c r="B42" s="220" t="s">
        <v>243</v>
      </c>
      <c r="C42" s="220" t="s">
        <v>244</v>
      </c>
      <c r="D42" s="220" t="s">
        <v>130</v>
      </c>
      <c r="E42" s="220" t="s">
        <v>131</v>
      </c>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row>
    <row r="43" spans="1:30" ht="12" customHeight="1" x14ac:dyDescent="0.3">
      <c r="A43" s="228" t="s">
        <v>245</v>
      </c>
      <c r="B43" s="222" t="s">
        <v>246</v>
      </c>
      <c r="C43" s="222" t="s">
        <v>247</v>
      </c>
      <c r="D43" s="222" t="s">
        <v>130</v>
      </c>
      <c r="E43" s="222" t="s">
        <v>131</v>
      </c>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0" ht="12" customHeight="1" x14ac:dyDescent="0.3">
      <c r="A44" s="227" t="s">
        <v>248</v>
      </c>
      <c r="B44" s="220" t="s">
        <v>249</v>
      </c>
      <c r="C44" s="220" t="s">
        <v>250</v>
      </c>
      <c r="D44" s="220" t="s">
        <v>130</v>
      </c>
      <c r="E44" s="220" t="s">
        <v>131</v>
      </c>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0" ht="12" customHeight="1" x14ac:dyDescent="0.3">
      <c r="A45" s="228" t="s">
        <v>700</v>
      </c>
      <c r="B45" s="222" t="s">
        <v>672</v>
      </c>
      <c r="C45" s="222" t="s">
        <v>673</v>
      </c>
      <c r="D45" s="222" t="s">
        <v>130</v>
      </c>
      <c r="E45" s="222" t="s">
        <v>131</v>
      </c>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row>
    <row r="46" spans="1:30" ht="12" customHeight="1" x14ac:dyDescent="0.3">
      <c r="A46" s="227" t="s">
        <v>251</v>
      </c>
      <c r="B46" s="220" t="s">
        <v>252</v>
      </c>
      <c r="C46" s="220" t="s">
        <v>253</v>
      </c>
      <c r="D46" s="220" t="s">
        <v>130</v>
      </c>
      <c r="E46" s="220" t="s">
        <v>131</v>
      </c>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row>
    <row r="47" spans="1:30" ht="12" customHeight="1" x14ac:dyDescent="0.3">
      <c r="A47" s="228" t="s">
        <v>254</v>
      </c>
      <c r="B47" s="222" t="s">
        <v>255</v>
      </c>
      <c r="C47" s="222" t="s">
        <v>256</v>
      </c>
      <c r="D47" s="222" t="s">
        <v>130</v>
      </c>
      <c r="E47" s="222" t="s">
        <v>131</v>
      </c>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row>
    <row r="48" spans="1:30" ht="12" customHeight="1" x14ac:dyDescent="0.3">
      <c r="A48" s="227" t="s">
        <v>257</v>
      </c>
      <c r="B48" s="220" t="s">
        <v>258</v>
      </c>
      <c r="C48" s="220" t="s">
        <v>259</v>
      </c>
      <c r="D48" s="220" t="s">
        <v>130</v>
      </c>
      <c r="E48" s="220" t="s">
        <v>131</v>
      </c>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row>
    <row r="49" spans="1:30" ht="12" customHeight="1" x14ac:dyDescent="0.3">
      <c r="A49" s="228" t="s">
        <v>260</v>
      </c>
      <c r="B49" s="222" t="s">
        <v>261</v>
      </c>
      <c r="C49" s="222" t="s">
        <v>262</v>
      </c>
      <c r="D49" s="222" t="s">
        <v>130</v>
      </c>
      <c r="E49" s="222" t="s">
        <v>131</v>
      </c>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row>
    <row r="50" spans="1:30" ht="12" customHeight="1" x14ac:dyDescent="0.3">
      <c r="A50" s="227" t="s">
        <v>263</v>
      </c>
      <c r="B50" s="220" t="s">
        <v>264</v>
      </c>
      <c r="C50" s="220" t="s">
        <v>265</v>
      </c>
      <c r="D50" s="220" t="s">
        <v>130</v>
      </c>
      <c r="E50" s="220" t="s">
        <v>131</v>
      </c>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row>
    <row r="51" spans="1:30" ht="12" customHeight="1" x14ac:dyDescent="0.3">
      <c r="A51" s="228" t="s">
        <v>266</v>
      </c>
      <c r="B51" s="222" t="s">
        <v>267</v>
      </c>
      <c r="C51" s="222" t="s">
        <v>674</v>
      </c>
      <c r="D51" s="222" t="s">
        <v>130</v>
      </c>
      <c r="E51" s="222" t="s">
        <v>131</v>
      </c>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row>
    <row r="52" spans="1:30" ht="12" customHeight="1" x14ac:dyDescent="0.3">
      <c r="A52" s="227" t="s">
        <v>268</v>
      </c>
      <c r="B52" s="220" t="s">
        <v>269</v>
      </c>
      <c r="C52" s="220" t="s">
        <v>270</v>
      </c>
      <c r="D52" s="220" t="s">
        <v>130</v>
      </c>
      <c r="E52" s="220" t="s">
        <v>131</v>
      </c>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row>
    <row r="53" spans="1:30" ht="12" customHeight="1" x14ac:dyDescent="0.3">
      <c r="A53" s="228" t="s">
        <v>271</v>
      </c>
      <c r="B53" s="222" t="s">
        <v>272</v>
      </c>
      <c r="C53" s="222" t="s">
        <v>273</v>
      </c>
      <c r="D53" s="222" t="s">
        <v>130</v>
      </c>
      <c r="E53" s="222" t="s">
        <v>131</v>
      </c>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row>
    <row r="54" spans="1:30" ht="12" customHeight="1" x14ac:dyDescent="0.3">
      <c r="A54" s="227" t="s">
        <v>276</v>
      </c>
      <c r="B54" s="220" t="s">
        <v>277</v>
      </c>
      <c r="C54" s="220" t="s">
        <v>278</v>
      </c>
      <c r="D54" s="220" t="s">
        <v>130</v>
      </c>
      <c r="E54" s="220" t="s">
        <v>131</v>
      </c>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row>
    <row r="55" spans="1:30" ht="12" customHeight="1" x14ac:dyDescent="0.3">
      <c r="A55" s="228" t="s">
        <v>279</v>
      </c>
      <c r="B55" s="222" t="s">
        <v>280</v>
      </c>
      <c r="C55" s="222" t="s">
        <v>281</v>
      </c>
      <c r="D55" s="222" t="s">
        <v>130</v>
      </c>
      <c r="E55" s="222" t="s">
        <v>131</v>
      </c>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row>
    <row r="56" spans="1:30" ht="12" customHeight="1" x14ac:dyDescent="0.3">
      <c r="A56" s="227" t="s">
        <v>282</v>
      </c>
      <c r="B56" s="220" t="s">
        <v>283</v>
      </c>
      <c r="C56" s="220" t="s">
        <v>284</v>
      </c>
      <c r="D56" s="220" t="s">
        <v>130</v>
      </c>
      <c r="E56" s="220" t="s">
        <v>131</v>
      </c>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row>
    <row r="57" spans="1:30" ht="12" customHeight="1" x14ac:dyDescent="0.3">
      <c r="A57" s="228" t="s">
        <v>285</v>
      </c>
      <c r="B57" s="222" t="s">
        <v>286</v>
      </c>
      <c r="C57" s="222" t="s">
        <v>287</v>
      </c>
      <c r="D57" s="222" t="s">
        <v>130</v>
      </c>
      <c r="E57" s="222" t="s">
        <v>131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row>
    <row r="58" spans="1:30" ht="12" customHeight="1" x14ac:dyDescent="0.3">
      <c r="A58" s="227" t="s">
        <v>288</v>
      </c>
      <c r="B58" s="220" t="s">
        <v>289</v>
      </c>
      <c r="C58" s="220" t="s">
        <v>290</v>
      </c>
      <c r="D58" s="220" t="s">
        <v>130</v>
      </c>
      <c r="E58" s="220" t="s">
        <v>131</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row>
    <row r="59" spans="1:30" ht="12" customHeight="1" x14ac:dyDescent="0.3">
      <c r="A59" s="228" t="s">
        <v>291</v>
      </c>
      <c r="B59" s="222" t="s">
        <v>675</v>
      </c>
      <c r="C59" s="222" t="s">
        <v>292</v>
      </c>
      <c r="D59" s="222" t="s">
        <v>130</v>
      </c>
      <c r="E59" s="222" t="s">
        <v>131</v>
      </c>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row>
    <row r="60" spans="1:30" ht="12" customHeight="1" x14ac:dyDescent="0.3">
      <c r="A60" s="227" t="s">
        <v>293</v>
      </c>
      <c r="B60" s="220" t="s">
        <v>294</v>
      </c>
      <c r="C60" s="220" t="s">
        <v>295</v>
      </c>
      <c r="D60" s="220" t="s">
        <v>130</v>
      </c>
      <c r="E60" s="220" t="s">
        <v>131</v>
      </c>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row>
    <row r="61" spans="1:30" ht="12" customHeight="1" x14ac:dyDescent="0.3">
      <c r="A61" s="228" t="s">
        <v>296</v>
      </c>
      <c r="B61" s="222" t="s">
        <v>297</v>
      </c>
      <c r="C61" s="222" t="s">
        <v>298</v>
      </c>
      <c r="D61" s="222" t="s">
        <v>130</v>
      </c>
      <c r="E61" s="222" t="s">
        <v>131</v>
      </c>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row>
    <row r="62" spans="1:30" ht="12" customHeight="1" x14ac:dyDescent="0.3">
      <c r="A62" s="227" t="s">
        <v>299</v>
      </c>
      <c r="B62" s="220" t="s">
        <v>300</v>
      </c>
      <c r="C62" s="220" t="s">
        <v>301</v>
      </c>
      <c r="D62" s="220" t="s">
        <v>130</v>
      </c>
      <c r="E62" s="220" t="s">
        <v>131</v>
      </c>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row>
    <row r="63" spans="1:30" ht="12" customHeight="1" x14ac:dyDescent="0.3">
      <c r="A63" s="228" t="s">
        <v>302</v>
      </c>
      <c r="B63" s="222" t="s">
        <v>303</v>
      </c>
      <c r="C63" s="222" t="s">
        <v>304</v>
      </c>
      <c r="D63" s="222" t="s">
        <v>130</v>
      </c>
      <c r="E63" s="222" t="s">
        <v>131</v>
      </c>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row>
    <row r="64" spans="1:30" ht="12" customHeight="1" x14ac:dyDescent="0.3">
      <c r="A64" s="227" t="s">
        <v>305</v>
      </c>
      <c r="B64" s="220" t="s">
        <v>306</v>
      </c>
      <c r="C64" s="220" t="s">
        <v>307</v>
      </c>
      <c r="D64" s="220" t="s">
        <v>130</v>
      </c>
      <c r="E64" s="220" t="s">
        <v>131</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row>
    <row r="65" spans="1:30" ht="12" customHeight="1" x14ac:dyDescent="0.3">
      <c r="A65" s="228" t="s">
        <v>308</v>
      </c>
      <c r="B65" s="222" t="s">
        <v>309</v>
      </c>
      <c r="C65" s="222" t="s">
        <v>310</v>
      </c>
      <c r="D65" s="222" t="s">
        <v>130</v>
      </c>
      <c r="E65" s="222" t="s">
        <v>131</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row>
    <row r="66" spans="1:30" ht="12" customHeight="1" x14ac:dyDescent="0.3">
      <c r="A66" s="227" t="s">
        <v>311</v>
      </c>
      <c r="B66" s="220" t="s">
        <v>312</v>
      </c>
      <c r="C66" s="220" t="s">
        <v>313</v>
      </c>
      <c r="D66" s="220" t="s">
        <v>130</v>
      </c>
      <c r="E66" s="220" t="s">
        <v>131</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row>
    <row r="67" spans="1:30" ht="12" customHeight="1" x14ac:dyDescent="0.3">
      <c r="A67" s="228" t="s">
        <v>314</v>
      </c>
      <c r="B67" s="222" t="s">
        <v>315</v>
      </c>
      <c r="C67" s="222" t="s">
        <v>316</v>
      </c>
      <c r="D67" s="222" t="s">
        <v>130</v>
      </c>
      <c r="E67" s="222" t="s">
        <v>131</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row>
    <row r="68" spans="1:30" ht="12" customHeight="1" x14ac:dyDescent="0.3">
      <c r="A68" s="227" t="s">
        <v>317</v>
      </c>
      <c r="B68" s="220" t="s">
        <v>676</v>
      </c>
      <c r="C68" s="220" t="s">
        <v>318</v>
      </c>
      <c r="D68" s="220" t="s">
        <v>130</v>
      </c>
      <c r="E68" s="220" t="s">
        <v>131</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row>
    <row r="69" spans="1:30" ht="12" customHeight="1" x14ac:dyDescent="0.3">
      <c r="A69" s="228" t="s">
        <v>319</v>
      </c>
      <c r="B69" s="222" t="s">
        <v>320</v>
      </c>
      <c r="C69" s="222" t="s">
        <v>321</v>
      </c>
      <c r="D69" s="222" t="s">
        <v>130</v>
      </c>
      <c r="E69" s="222" t="s">
        <v>131</v>
      </c>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row>
    <row r="70" spans="1:30" ht="12" customHeight="1" x14ac:dyDescent="0.3">
      <c r="A70" s="227" t="s">
        <v>322</v>
      </c>
      <c r="B70" s="220" t="s">
        <v>323</v>
      </c>
      <c r="C70" s="220" t="s">
        <v>324</v>
      </c>
      <c r="D70" s="220" t="s">
        <v>130</v>
      </c>
      <c r="E70" s="220" t="s">
        <v>131</v>
      </c>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row>
    <row r="71" spans="1:30" ht="12" customHeight="1" x14ac:dyDescent="0.3">
      <c r="A71" s="228" t="s">
        <v>325</v>
      </c>
      <c r="B71" s="222" t="s">
        <v>326</v>
      </c>
      <c r="C71" s="222" t="s">
        <v>327</v>
      </c>
      <c r="D71" s="222" t="s">
        <v>328</v>
      </c>
      <c r="E71" s="222" t="s">
        <v>329</v>
      </c>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row>
    <row r="72" spans="1:30" ht="12" customHeight="1" x14ac:dyDescent="0.3">
      <c r="A72" s="227" t="s">
        <v>330</v>
      </c>
      <c r="B72" s="220" t="s">
        <v>331</v>
      </c>
      <c r="C72" s="220" t="s">
        <v>332</v>
      </c>
      <c r="D72" s="220" t="s">
        <v>130</v>
      </c>
      <c r="E72" s="220" t="s">
        <v>131</v>
      </c>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row>
    <row r="73" spans="1:30" ht="12" customHeight="1" x14ac:dyDescent="0.3">
      <c r="A73" s="228" t="s">
        <v>333</v>
      </c>
      <c r="B73" s="222" t="s">
        <v>334</v>
      </c>
      <c r="C73" s="222" t="s">
        <v>335</v>
      </c>
      <c r="D73" s="222" t="s">
        <v>130</v>
      </c>
      <c r="E73" s="222" t="s">
        <v>131</v>
      </c>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row>
    <row r="74" spans="1:30" ht="12" customHeight="1" x14ac:dyDescent="0.3">
      <c r="A74" s="227" t="s">
        <v>336</v>
      </c>
      <c r="B74" s="220" t="s">
        <v>337</v>
      </c>
      <c r="C74" s="220" t="s">
        <v>338</v>
      </c>
      <c r="D74" s="220" t="s">
        <v>130</v>
      </c>
      <c r="E74" s="220" t="s">
        <v>131</v>
      </c>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row>
    <row r="75" spans="1:30" ht="12" customHeight="1" x14ac:dyDescent="0.3">
      <c r="A75" s="228" t="s">
        <v>339</v>
      </c>
      <c r="B75" s="222" t="s">
        <v>340</v>
      </c>
      <c r="C75" s="222" t="s">
        <v>338</v>
      </c>
      <c r="D75" s="222" t="s">
        <v>130</v>
      </c>
      <c r="E75" s="222" t="s">
        <v>131</v>
      </c>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row>
    <row r="76" spans="1:30" ht="12" customHeight="1" x14ac:dyDescent="0.3">
      <c r="A76" s="227" t="s">
        <v>341</v>
      </c>
      <c r="B76" s="220" t="s">
        <v>342</v>
      </c>
      <c r="C76" s="220" t="s">
        <v>343</v>
      </c>
      <c r="D76" s="220" t="s">
        <v>130</v>
      </c>
      <c r="E76" s="220" t="s">
        <v>131</v>
      </c>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row>
    <row r="77" spans="1:30" ht="12" customHeight="1" x14ac:dyDescent="0.3">
      <c r="A77" s="228" t="s">
        <v>344</v>
      </c>
      <c r="B77" s="222" t="s">
        <v>345</v>
      </c>
      <c r="C77" s="222" t="s">
        <v>346</v>
      </c>
      <c r="D77" s="222" t="s">
        <v>130</v>
      </c>
      <c r="E77" s="222" t="s">
        <v>131</v>
      </c>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row>
    <row r="78" spans="1:30" ht="12" customHeight="1" x14ac:dyDescent="0.3">
      <c r="A78" s="227" t="s">
        <v>347</v>
      </c>
      <c r="B78" s="220" t="s">
        <v>677</v>
      </c>
      <c r="C78" s="220" t="s">
        <v>229</v>
      </c>
      <c r="D78" s="220" t="s">
        <v>130</v>
      </c>
      <c r="E78" s="220" t="s">
        <v>131</v>
      </c>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row>
    <row r="79" spans="1:30" ht="12" customHeight="1" x14ac:dyDescent="0.3">
      <c r="A79" s="228" t="s">
        <v>348</v>
      </c>
      <c r="B79" s="222" t="s">
        <v>349</v>
      </c>
      <c r="C79" s="222" t="s">
        <v>350</v>
      </c>
      <c r="D79" s="222" t="s">
        <v>130</v>
      </c>
      <c r="E79" s="222" t="s">
        <v>131</v>
      </c>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1:30" ht="12" customHeight="1" x14ac:dyDescent="0.3">
      <c r="A80" s="227" t="s">
        <v>351</v>
      </c>
      <c r="B80" s="220" t="s">
        <v>678</v>
      </c>
      <c r="C80" s="220" t="s">
        <v>352</v>
      </c>
      <c r="D80" s="220" t="s">
        <v>130</v>
      </c>
      <c r="E80" s="220" t="s">
        <v>131</v>
      </c>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row>
    <row r="81" spans="1:30" ht="12" customHeight="1" x14ac:dyDescent="0.3">
      <c r="A81" s="228" t="s">
        <v>353</v>
      </c>
      <c r="B81" s="222" t="s">
        <v>679</v>
      </c>
      <c r="C81" s="222" t="s">
        <v>354</v>
      </c>
      <c r="D81" s="222" t="s">
        <v>130</v>
      </c>
      <c r="E81" s="222" t="s">
        <v>131</v>
      </c>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row>
    <row r="82" spans="1:30" ht="12" customHeight="1" x14ac:dyDescent="0.3">
      <c r="A82" s="227" t="s">
        <v>355</v>
      </c>
      <c r="B82" s="220" t="s">
        <v>356</v>
      </c>
      <c r="C82" s="220" t="s">
        <v>357</v>
      </c>
      <c r="D82" s="220" t="s">
        <v>130</v>
      </c>
      <c r="E82" s="220" t="s">
        <v>131</v>
      </c>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row>
    <row r="83" spans="1:30" ht="12" customHeight="1" x14ac:dyDescent="0.3">
      <c r="A83" s="228" t="s">
        <v>358</v>
      </c>
      <c r="B83" s="222" t="s">
        <v>359</v>
      </c>
      <c r="C83" s="222" t="s">
        <v>360</v>
      </c>
      <c r="D83" s="222" t="s">
        <v>130</v>
      </c>
      <c r="E83" s="222" t="s">
        <v>131</v>
      </c>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row>
    <row r="84" spans="1:30" ht="12" customHeight="1" x14ac:dyDescent="0.3">
      <c r="A84" s="227" t="s">
        <v>361</v>
      </c>
      <c r="B84" s="220" t="s">
        <v>362</v>
      </c>
      <c r="C84" s="220" t="s">
        <v>363</v>
      </c>
      <c r="D84" s="220" t="s">
        <v>130</v>
      </c>
      <c r="E84" s="220" t="s">
        <v>131</v>
      </c>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row>
    <row r="85" spans="1:30" ht="12" customHeight="1" x14ac:dyDescent="0.3">
      <c r="A85" s="228" t="s">
        <v>364</v>
      </c>
      <c r="B85" s="222" t="s">
        <v>680</v>
      </c>
      <c r="C85" s="222" t="s">
        <v>365</v>
      </c>
      <c r="D85" s="222" t="s">
        <v>130</v>
      </c>
      <c r="E85" s="222" t="s">
        <v>131</v>
      </c>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row>
    <row r="86" spans="1:30" ht="12" customHeight="1" x14ac:dyDescent="0.3">
      <c r="A86" s="227" t="s">
        <v>366</v>
      </c>
      <c r="B86" s="220" t="s">
        <v>367</v>
      </c>
      <c r="C86" s="220" t="s">
        <v>368</v>
      </c>
      <c r="D86" s="220" t="s">
        <v>130</v>
      </c>
      <c r="E86" s="220" t="s">
        <v>131</v>
      </c>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row>
    <row r="87" spans="1:30" ht="12" customHeight="1" x14ac:dyDescent="0.3">
      <c r="A87" s="228" t="s">
        <v>369</v>
      </c>
      <c r="B87" s="222" t="s">
        <v>370</v>
      </c>
      <c r="C87" s="222" t="s">
        <v>357</v>
      </c>
      <c r="D87" s="222" t="s">
        <v>130</v>
      </c>
      <c r="E87" s="222" t="s">
        <v>131</v>
      </c>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row>
    <row r="88" spans="1:30" ht="12" customHeight="1" x14ac:dyDescent="0.3">
      <c r="A88" s="227" t="s">
        <v>371</v>
      </c>
      <c r="B88" s="220" t="s">
        <v>372</v>
      </c>
      <c r="C88" s="220" t="s">
        <v>373</v>
      </c>
      <c r="D88" s="220" t="s">
        <v>130</v>
      </c>
      <c r="E88" s="220" t="s">
        <v>131</v>
      </c>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row>
    <row r="89" spans="1:30" ht="12" customHeight="1" x14ac:dyDescent="0.3">
      <c r="A89" s="228" t="s">
        <v>374</v>
      </c>
      <c r="B89" s="222" t="s">
        <v>375</v>
      </c>
      <c r="C89" s="222" t="s">
        <v>376</v>
      </c>
      <c r="D89" s="222" t="s">
        <v>130</v>
      </c>
      <c r="E89" s="222" t="s">
        <v>131</v>
      </c>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row>
    <row r="90" spans="1:30" ht="12" customHeight="1" x14ac:dyDescent="0.3">
      <c r="A90" s="227" t="s">
        <v>377</v>
      </c>
      <c r="B90" s="220" t="s">
        <v>681</v>
      </c>
      <c r="C90" s="220" t="s">
        <v>378</v>
      </c>
      <c r="D90" s="220" t="s">
        <v>130</v>
      </c>
      <c r="E90" s="220" t="s">
        <v>131</v>
      </c>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0" ht="12" customHeight="1" x14ac:dyDescent="0.3">
      <c r="A91" s="228" t="s">
        <v>379</v>
      </c>
      <c r="B91" s="222" t="s">
        <v>380</v>
      </c>
      <c r="C91" s="222" t="s">
        <v>381</v>
      </c>
      <c r="D91" s="222" t="s">
        <v>130</v>
      </c>
      <c r="E91" s="222" t="s">
        <v>131</v>
      </c>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row>
    <row r="92" spans="1:30" ht="12" customHeight="1" x14ac:dyDescent="0.3">
      <c r="A92" s="227" t="s">
        <v>382</v>
      </c>
      <c r="B92" s="220" t="s">
        <v>682</v>
      </c>
      <c r="C92" s="220" t="s">
        <v>383</v>
      </c>
      <c r="D92" s="220" t="s">
        <v>130</v>
      </c>
      <c r="E92" s="220" t="s">
        <v>131</v>
      </c>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row>
    <row r="93" spans="1:30" ht="12" customHeight="1" x14ac:dyDescent="0.3">
      <c r="A93" s="228" t="s">
        <v>384</v>
      </c>
      <c r="B93" s="222" t="s">
        <v>385</v>
      </c>
      <c r="C93" s="222" t="s">
        <v>386</v>
      </c>
      <c r="D93" s="222" t="s">
        <v>130</v>
      </c>
      <c r="E93" s="222" t="s">
        <v>131</v>
      </c>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row>
    <row r="94" spans="1:30" ht="12" customHeight="1" x14ac:dyDescent="0.3">
      <c r="A94" s="227" t="s">
        <v>387</v>
      </c>
      <c r="B94" s="220" t="s">
        <v>388</v>
      </c>
      <c r="C94" s="220" t="s">
        <v>389</v>
      </c>
      <c r="D94" s="220" t="s">
        <v>130</v>
      </c>
      <c r="E94" s="220" t="s">
        <v>131</v>
      </c>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row>
    <row r="95" spans="1:30" ht="12" customHeight="1" x14ac:dyDescent="0.3">
      <c r="A95" s="228" t="s">
        <v>390</v>
      </c>
      <c r="B95" s="222" t="s">
        <v>683</v>
      </c>
      <c r="C95" s="222" t="s">
        <v>391</v>
      </c>
      <c r="D95" s="222" t="s">
        <v>130</v>
      </c>
      <c r="E95" s="222" t="s">
        <v>131</v>
      </c>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row>
    <row r="96" spans="1:30" ht="12" customHeight="1" x14ac:dyDescent="0.3">
      <c r="A96" s="227" t="s">
        <v>392</v>
      </c>
      <c r="B96" s="220" t="s">
        <v>684</v>
      </c>
      <c r="C96" s="220" t="s">
        <v>393</v>
      </c>
      <c r="D96" s="220" t="s">
        <v>130</v>
      </c>
      <c r="E96" s="220" t="s">
        <v>131</v>
      </c>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row>
    <row r="97" spans="1:30" ht="12" customHeight="1" x14ac:dyDescent="0.3">
      <c r="A97" s="228" t="s">
        <v>394</v>
      </c>
      <c r="B97" s="222" t="s">
        <v>685</v>
      </c>
      <c r="C97" s="222" t="s">
        <v>395</v>
      </c>
      <c r="D97" s="222" t="s">
        <v>130</v>
      </c>
      <c r="E97" s="222" t="s">
        <v>131</v>
      </c>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row>
    <row r="98" spans="1:30" ht="12" customHeight="1" x14ac:dyDescent="0.3">
      <c r="A98" s="227" t="s">
        <v>396</v>
      </c>
      <c r="B98" s="220" t="s">
        <v>397</v>
      </c>
      <c r="C98" s="220" t="s">
        <v>398</v>
      </c>
      <c r="D98" s="220" t="s">
        <v>130</v>
      </c>
      <c r="E98" s="220" t="s">
        <v>131</v>
      </c>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row>
    <row r="99" spans="1:30" ht="12" customHeight="1" x14ac:dyDescent="0.3">
      <c r="A99" s="228" t="s">
        <v>399</v>
      </c>
      <c r="B99" s="222" t="s">
        <v>400</v>
      </c>
      <c r="C99" s="222" t="s">
        <v>401</v>
      </c>
      <c r="D99" s="222" t="s">
        <v>130</v>
      </c>
      <c r="E99" s="222" t="s">
        <v>131</v>
      </c>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row>
    <row r="100" spans="1:30" ht="12" customHeight="1" x14ac:dyDescent="0.3">
      <c r="A100" s="227" t="s">
        <v>402</v>
      </c>
      <c r="B100" s="220" t="s">
        <v>403</v>
      </c>
      <c r="C100" s="220" t="s">
        <v>404</v>
      </c>
      <c r="D100" s="220" t="s">
        <v>130</v>
      </c>
      <c r="E100" s="220" t="s">
        <v>131</v>
      </c>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row>
    <row r="101" spans="1:30" ht="12" customHeight="1" x14ac:dyDescent="0.3">
      <c r="A101" s="228" t="s">
        <v>274</v>
      </c>
      <c r="B101" s="222" t="s">
        <v>686</v>
      </c>
      <c r="C101" s="222" t="s">
        <v>275</v>
      </c>
      <c r="D101" s="222" t="s">
        <v>130</v>
      </c>
      <c r="E101" s="222" t="s">
        <v>131</v>
      </c>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row>
    <row r="102" spans="1:30" ht="12" customHeight="1" x14ac:dyDescent="0.3">
      <c r="A102" s="227" t="s">
        <v>405</v>
      </c>
      <c r="B102" s="220" t="s">
        <v>406</v>
      </c>
      <c r="C102" s="220" t="s">
        <v>407</v>
      </c>
      <c r="D102" s="220" t="s">
        <v>130</v>
      </c>
      <c r="E102" s="220" t="s">
        <v>131</v>
      </c>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row>
    <row r="103" spans="1:30" ht="12" customHeight="1" x14ac:dyDescent="0.3">
      <c r="A103" s="228" t="s">
        <v>408</v>
      </c>
      <c r="B103" s="222" t="s">
        <v>409</v>
      </c>
      <c r="C103" s="222" t="s">
        <v>410</v>
      </c>
      <c r="D103" s="222" t="s">
        <v>130</v>
      </c>
      <c r="E103" s="222" t="s">
        <v>131</v>
      </c>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row>
    <row r="104" spans="1:30" ht="12" customHeight="1" x14ac:dyDescent="0.3">
      <c r="A104" s="227" t="s">
        <v>411</v>
      </c>
      <c r="B104" s="220" t="s">
        <v>412</v>
      </c>
      <c r="C104" s="220" t="s">
        <v>413</v>
      </c>
      <c r="D104" s="220" t="s">
        <v>130</v>
      </c>
      <c r="E104" s="220" t="s">
        <v>131</v>
      </c>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row>
    <row r="105" spans="1:30" ht="12" customHeight="1" x14ac:dyDescent="0.3">
      <c r="A105" s="228" t="s">
        <v>414</v>
      </c>
      <c r="B105" s="222" t="s">
        <v>415</v>
      </c>
      <c r="C105" s="222" t="s">
        <v>416</v>
      </c>
      <c r="D105" s="222" t="s">
        <v>130</v>
      </c>
      <c r="E105" s="222" t="s">
        <v>131</v>
      </c>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row>
    <row r="106" spans="1:30" ht="12" customHeight="1" x14ac:dyDescent="0.3">
      <c r="A106" s="227" t="s">
        <v>417</v>
      </c>
      <c r="B106" s="220" t="s">
        <v>418</v>
      </c>
      <c r="C106" s="220" t="s">
        <v>419</v>
      </c>
      <c r="D106" s="220" t="s">
        <v>130</v>
      </c>
      <c r="E106" s="220" t="s">
        <v>131</v>
      </c>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row>
    <row r="107" spans="1:30" ht="12" customHeight="1" x14ac:dyDescent="0.3">
      <c r="A107" s="228" t="s">
        <v>420</v>
      </c>
      <c r="B107" s="222" t="s">
        <v>421</v>
      </c>
      <c r="C107" s="222" t="s">
        <v>422</v>
      </c>
      <c r="D107" s="222" t="s">
        <v>130</v>
      </c>
      <c r="E107" s="222" t="s">
        <v>131</v>
      </c>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row>
    <row r="108" spans="1:30" ht="12" customHeight="1" x14ac:dyDescent="0.3">
      <c r="A108" s="227" t="s">
        <v>423</v>
      </c>
      <c r="B108" s="220" t="s">
        <v>424</v>
      </c>
      <c r="C108" s="220" t="s">
        <v>425</v>
      </c>
      <c r="D108" s="220" t="s">
        <v>130</v>
      </c>
      <c r="E108" s="220" t="s">
        <v>131</v>
      </c>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row>
    <row r="109" spans="1:30" ht="12" customHeight="1" x14ac:dyDescent="0.3">
      <c r="A109" s="228" t="s">
        <v>426</v>
      </c>
      <c r="B109" s="222" t="s">
        <v>427</v>
      </c>
      <c r="C109" s="222" t="s">
        <v>428</v>
      </c>
      <c r="D109" s="222" t="s">
        <v>130</v>
      </c>
      <c r="E109" s="222" t="s">
        <v>131</v>
      </c>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row>
    <row r="110" spans="1:30" ht="12" customHeight="1" x14ac:dyDescent="0.3">
      <c r="A110" s="227" t="s">
        <v>429</v>
      </c>
      <c r="B110" s="220" t="s">
        <v>430</v>
      </c>
      <c r="C110" s="220" t="s">
        <v>431</v>
      </c>
      <c r="D110" s="220" t="s">
        <v>130</v>
      </c>
      <c r="E110" s="220" t="s">
        <v>131</v>
      </c>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row>
    <row r="111" spans="1:30" ht="12" customHeight="1" x14ac:dyDescent="0.3">
      <c r="A111" s="228" t="s">
        <v>432</v>
      </c>
      <c r="B111" s="222" t="s">
        <v>433</v>
      </c>
      <c r="C111" s="222" t="s">
        <v>434</v>
      </c>
      <c r="D111" s="222" t="s">
        <v>130</v>
      </c>
      <c r="E111" s="222" t="s">
        <v>131</v>
      </c>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row>
    <row r="112" spans="1:30" ht="12" customHeight="1" x14ac:dyDescent="0.3">
      <c r="A112" s="227" t="s">
        <v>436</v>
      </c>
      <c r="B112" s="220" t="s">
        <v>437</v>
      </c>
      <c r="C112" s="220" t="s">
        <v>438</v>
      </c>
      <c r="D112" s="220" t="s">
        <v>130</v>
      </c>
      <c r="E112" s="220" t="s">
        <v>131</v>
      </c>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row>
    <row r="113" spans="1:30" ht="12" customHeight="1" x14ac:dyDescent="0.3">
      <c r="A113" s="228" t="s">
        <v>138</v>
      </c>
      <c r="B113" s="222" t="s">
        <v>687</v>
      </c>
      <c r="C113" s="222" t="s">
        <v>139</v>
      </c>
      <c r="D113" s="222" t="s">
        <v>130</v>
      </c>
      <c r="E113" s="222" t="s">
        <v>131</v>
      </c>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row>
    <row r="114" spans="1:30" ht="12" customHeight="1" x14ac:dyDescent="0.3">
      <c r="A114" s="227" t="s">
        <v>140</v>
      </c>
      <c r="B114" s="220" t="s">
        <v>688</v>
      </c>
      <c r="C114" s="220" t="s">
        <v>139</v>
      </c>
      <c r="D114" s="220" t="s">
        <v>130</v>
      </c>
      <c r="E114" s="220" t="s">
        <v>131</v>
      </c>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row>
    <row r="115" spans="1:30" ht="12" customHeight="1" x14ac:dyDescent="0.3">
      <c r="A115" s="228" t="s">
        <v>689</v>
      </c>
      <c r="B115" s="222" t="s">
        <v>690</v>
      </c>
      <c r="C115" s="222" t="s">
        <v>139</v>
      </c>
      <c r="D115" s="222" t="s">
        <v>130</v>
      </c>
      <c r="E115" s="222" t="s">
        <v>131</v>
      </c>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row>
    <row r="116" spans="1:30" ht="12" customHeight="1" x14ac:dyDescent="0.3">
      <c r="A116" s="227" t="s">
        <v>141</v>
      </c>
      <c r="B116" s="220" t="s">
        <v>691</v>
      </c>
      <c r="C116" s="220" t="s">
        <v>142</v>
      </c>
      <c r="D116" s="220" t="s">
        <v>130</v>
      </c>
      <c r="E116" s="220" t="s">
        <v>131</v>
      </c>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row>
    <row r="117" spans="1:30" ht="12" customHeight="1" x14ac:dyDescent="0.3">
      <c r="A117" s="228" t="s">
        <v>439</v>
      </c>
      <c r="B117" s="222" t="s">
        <v>440</v>
      </c>
      <c r="C117" s="222" t="s">
        <v>441</v>
      </c>
      <c r="D117" s="222" t="s">
        <v>130</v>
      </c>
      <c r="E117" s="222" t="s">
        <v>131</v>
      </c>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row>
    <row r="118" spans="1:30" ht="12" customHeight="1" x14ac:dyDescent="0.3">
      <c r="A118" s="227" t="s">
        <v>442</v>
      </c>
      <c r="B118" s="220" t="s">
        <v>443</v>
      </c>
      <c r="C118" s="220" t="s">
        <v>444</v>
      </c>
      <c r="D118" s="220" t="s">
        <v>130</v>
      </c>
      <c r="E118" s="220" t="s">
        <v>131</v>
      </c>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row>
    <row r="119" spans="1:30" ht="12" customHeight="1" x14ac:dyDescent="0.3">
      <c r="A119" s="228" t="s">
        <v>445</v>
      </c>
      <c r="B119" s="222" t="s">
        <v>446</v>
      </c>
      <c r="C119" s="222" t="s">
        <v>447</v>
      </c>
      <c r="D119" s="222" t="s">
        <v>130</v>
      </c>
      <c r="E119" s="222" t="s">
        <v>131</v>
      </c>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row>
    <row r="120" spans="1:30" ht="12" customHeight="1" x14ac:dyDescent="0.3">
      <c r="A120" s="227" t="s">
        <v>448</v>
      </c>
      <c r="B120" s="220" t="s">
        <v>449</v>
      </c>
      <c r="C120" s="220" t="s">
        <v>450</v>
      </c>
      <c r="D120" s="220" t="s">
        <v>130</v>
      </c>
      <c r="E120" s="220" t="s">
        <v>131</v>
      </c>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row>
    <row r="121" spans="1:30" ht="12" customHeight="1" x14ac:dyDescent="0.3">
      <c r="A121" s="228" t="s">
        <v>451</v>
      </c>
      <c r="B121" s="222" t="s">
        <v>452</v>
      </c>
      <c r="C121" s="222" t="s">
        <v>453</v>
      </c>
      <c r="D121" s="222" t="s">
        <v>130</v>
      </c>
      <c r="E121" s="222" t="s">
        <v>131</v>
      </c>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row>
    <row r="122" spans="1:30" ht="12" customHeight="1" x14ac:dyDescent="0.3">
      <c r="A122" s="227" t="s">
        <v>454</v>
      </c>
      <c r="B122" s="220" t="s">
        <v>455</v>
      </c>
      <c r="C122" s="220" t="s">
        <v>456</v>
      </c>
      <c r="D122" s="220" t="s">
        <v>130</v>
      </c>
      <c r="E122" s="220" t="s">
        <v>131</v>
      </c>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row>
    <row r="123" spans="1:30" ht="12" customHeight="1" x14ac:dyDescent="0.3">
      <c r="A123" s="228" t="s">
        <v>457</v>
      </c>
      <c r="B123" s="222" t="s">
        <v>458</v>
      </c>
      <c r="C123" s="222" t="s">
        <v>459</v>
      </c>
      <c r="D123" s="222" t="s">
        <v>130</v>
      </c>
      <c r="E123" s="222" t="s">
        <v>131</v>
      </c>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row>
    <row r="124" spans="1:30" ht="12" customHeight="1" x14ac:dyDescent="0.3">
      <c r="A124" s="227" t="s">
        <v>460</v>
      </c>
      <c r="B124" s="220" t="s">
        <v>461</v>
      </c>
      <c r="C124" s="220" t="s">
        <v>462</v>
      </c>
      <c r="D124" s="220" t="s">
        <v>130</v>
      </c>
      <c r="E124" s="220" t="s">
        <v>131</v>
      </c>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row>
    <row r="125" spans="1:30" ht="12" customHeight="1" x14ac:dyDescent="0.3">
      <c r="A125" s="228" t="s">
        <v>463</v>
      </c>
      <c r="B125" s="222" t="s">
        <v>464</v>
      </c>
      <c r="C125" s="222" t="s">
        <v>465</v>
      </c>
      <c r="D125" s="222" t="s">
        <v>130</v>
      </c>
      <c r="E125" s="222" t="s">
        <v>131</v>
      </c>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row>
    <row r="126" spans="1:30" ht="12" customHeight="1" x14ac:dyDescent="0.3">
      <c r="A126" s="227" t="s">
        <v>609</v>
      </c>
      <c r="B126" s="220" t="s">
        <v>692</v>
      </c>
      <c r="C126" s="220" t="s">
        <v>354</v>
      </c>
      <c r="D126" s="220" t="s">
        <v>130</v>
      </c>
      <c r="E126" s="220" t="s">
        <v>131</v>
      </c>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row>
    <row r="127" spans="1:30" ht="12" customHeight="1" x14ac:dyDescent="0.3">
      <c r="A127" s="228" t="s">
        <v>693</v>
      </c>
      <c r="B127" s="222" t="s">
        <v>694</v>
      </c>
      <c r="C127" s="222" t="s">
        <v>468</v>
      </c>
      <c r="D127" s="222" t="s">
        <v>469</v>
      </c>
      <c r="E127" s="222" t="s">
        <v>131</v>
      </c>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row>
    <row r="128" spans="1:30" ht="12" customHeight="1" x14ac:dyDescent="0.3">
      <c r="A128" s="227" t="s">
        <v>466</v>
      </c>
      <c r="B128" s="220" t="s">
        <v>467</v>
      </c>
      <c r="C128" s="220" t="s">
        <v>468</v>
      </c>
      <c r="D128" s="220" t="s">
        <v>469</v>
      </c>
      <c r="E128" s="220" t="s">
        <v>131</v>
      </c>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row>
    <row r="129" spans="1:30" ht="12" customHeight="1" x14ac:dyDescent="0.3">
      <c r="A129" s="228" t="s">
        <v>470</v>
      </c>
      <c r="B129" s="222" t="s">
        <v>471</v>
      </c>
      <c r="C129" s="222" t="s">
        <v>468</v>
      </c>
      <c r="D129" s="222" t="s">
        <v>469</v>
      </c>
      <c r="E129" s="222" t="s">
        <v>131</v>
      </c>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row>
    <row r="130" spans="1:30" ht="12" customHeight="1" x14ac:dyDescent="0.3">
      <c r="A130" s="227" t="s">
        <v>472</v>
      </c>
      <c r="B130" s="220" t="s">
        <v>473</v>
      </c>
      <c r="C130" s="220" t="s">
        <v>468</v>
      </c>
      <c r="D130" s="220" t="s">
        <v>469</v>
      </c>
      <c r="E130" s="220" t="s">
        <v>131</v>
      </c>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row>
    <row r="131" spans="1:30" ht="12" customHeight="1" x14ac:dyDescent="0.3">
      <c r="A131" s="228" t="s">
        <v>474</v>
      </c>
      <c r="B131" s="222" t="s">
        <v>475</v>
      </c>
      <c r="C131" s="222" t="s">
        <v>468</v>
      </c>
      <c r="D131" s="222" t="s">
        <v>469</v>
      </c>
      <c r="E131" s="222" t="s">
        <v>131</v>
      </c>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row>
    <row r="132" spans="1:30" ht="12" customHeight="1" x14ac:dyDescent="0.3">
      <c r="A132" s="227" t="s">
        <v>476</v>
      </c>
      <c r="B132" s="220" t="s">
        <v>477</v>
      </c>
      <c r="C132" s="220" t="s">
        <v>468</v>
      </c>
      <c r="D132" s="220" t="s">
        <v>469</v>
      </c>
      <c r="E132" s="220" t="s">
        <v>131</v>
      </c>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row>
    <row r="133" spans="1:30" ht="12" customHeight="1" x14ac:dyDescent="0.3">
      <c r="A133" s="228" t="s">
        <v>478</v>
      </c>
      <c r="B133" s="222" t="s">
        <v>479</v>
      </c>
      <c r="C133" s="222" t="s">
        <v>468</v>
      </c>
      <c r="D133" s="222" t="s">
        <v>469</v>
      </c>
      <c r="E133" s="222" t="s">
        <v>131</v>
      </c>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row>
    <row r="134" spans="1:30" ht="12" customHeight="1" x14ac:dyDescent="0.3">
      <c r="A134" s="227" t="s">
        <v>480</v>
      </c>
      <c r="B134" s="220" t="s">
        <v>481</v>
      </c>
      <c r="C134" s="220" t="s">
        <v>468</v>
      </c>
      <c r="D134" s="220" t="s">
        <v>469</v>
      </c>
      <c r="E134" s="220" t="s">
        <v>131</v>
      </c>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row>
    <row r="135" spans="1:30" ht="12" customHeight="1" x14ac:dyDescent="0.3">
      <c r="A135" s="228" t="s">
        <v>482</v>
      </c>
      <c r="B135" s="222" t="s">
        <v>483</v>
      </c>
      <c r="C135" s="222" t="s">
        <v>468</v>
      </c>
      <c r="D135" s="222" t="s">
        <v>469</v>
      </c>
      <c r="E135" s="222" t="s">
        <v>131</v>
      </c>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row>
    <row r="136" spans="1:30" ht="12" customHeight="1" x14ac:dyDescent="0.3">
      <c r="A136" s="227" t="s">
        <v>484</v>
      </c>
      <c r="B136" s="220" t="s">
        <v>485</v>
      </c>
      <c r="C136" s="220" t="s">
        <v>468</v>
      </c>
      <c r="D136" s="220" t="s">
        <v>469</v>
      </c>
      <c r="E136" s="220" t="s">
        <v>131</v>
      </c>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row>
    <row r="137" spans="1:30" ht="12" customHeight="1" x14ac:dyDescent="0.3">
      <c r="A137" s="228" t="s">
        <v>486</v>
      </c>
      <c r="B137" s="222" t="s">
        <v>487</v>
      </c>
      <c r="C137" s="222" t="s">
        <v>468</v>
      </c>
      <c r="D137" s="222" t="s">
        <v>469</v>
      </c>
      <c r="E137" s="222" t="s">
        <v>131</v>
      </c>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row>
    <row r="138" spans="1:30" ht="12" customHeight="1" x14ac:dyDescent="0.3">
      <c r="A138" s="227" t="s">
        <v>488</v>
      </c>
      <c r="B138" s="220" t="s">
        <v>489</v>
      </c>
      <c r="C138" s="220" t="s">
        <v>468</v>
      </c>
      <c r="D138" s="220" t="s">
        <v>469</v>
      </c>
      <c r="E138" s="220" t="s">
        <v>131</v>
      </c>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row>
    <row r="139" spans="1:30" ht="12" customHeight="1" x14ac:dyDescent="0.3">
      <c r="A139" s="228" t="s">
        <v>490</v>
      </c>
      <c r="B139" s="222" t="s">
        <v>491</v>
      </c>
      <c r="C139" s="222" t="s">
        <v>468</v>
      </c>
      <c r="D139" s="222" t="s">
        <v>469</v>
      </c>
      <c r="E139" s="222" t="s">
        <v>131</v>
      </c>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row>
    <row r="140" spans="1:30" ht="12" customHeight="1" x14ac:dyDescent="0.3">
      <c r="A140" s="227" t="s">
        <v>492</v>
      </c>
      <c r="B140" s="220" t="s">
        <v>493</v>
      </c>
      <c r="C140" s="220" t="s">
        <v>468</v>
      </c>
      <c r="D140" s="220" t="s">
        <v>469</v>
      </c>
      <c r="E140" s="220" t="s">
        <v>131</v>
      </c>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row>
    <row r="141" spans="1:30" ht="12" customHeight="1" x14ac:dyDescent="0.3">
      <c r="A141" s="228" t="s">
        <v>494</v>
      </c>
      <c r="B141" s="222" t="s">
        <v>495</v>
      </c>
      <c r="C141" s="222" t="s">
        <v>468</v>
      </c>
      <c r="D141" s="222" t="s">
        <v>469</v>
      </c>
      <c r="E141" s="222" t="s">
        <v>131</v>
      </c>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row>
    <row r="142" spans="1:30" ht="12" customHeight="1" x14ac:dyDescent="0.3">
      <c r="A142" s="227" t="s">
        <v>496</v>
      </c>
      <c r="B142" s="220" t="s">
        <v>497</v>
      </c>
      <c r="C142" s="220" t="s">
        <v>468</v>
      </c>
      <c r="D142" s="220" t="s">
        <v>469</v>
      </c>
      <c r="E142" s="220" t="s">
        <v>131</v>
      </c>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row>
    <row r="143" spans="1:30" ht="12" customHeight="1" x14ac:dyDescent="0.3">
      <c r="A143" s="228" t="s">
        <v>498</v>
      </c>
      <c r="B143" s="222" t="s">
        <v>499</v>
      </c>
      <c r="C143" s="222" t="s">
        <v>468</v>
      </c>
      <c r="D143" s="222" t="s">
        <v>469</v>
      </c>
      <c r="E143" s="222" t="s">
        <v>131</v>
      </c>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row>
    <row r="144" spans="1:30" ht="12" customHeight="1" x14ac:dyDescent="0.3">
      <c r="A144" s="227" t="s">
        <v>500</v>
      </c>
      <c r="B144" s="220" t="s">
        <v>501</v>
      </c>
      <c r="C144" s="220" t="s">
        <v>468</v>
      </c>
      <c r="D144" s="220" t="s">
        <v>469</v>
      </c>
      <c r="E144" s="220" t="s">
        <v>131</v>
      </c>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row>
    <row r="145" spans="1:30" ht="12" customHeight="1" x14ac:dyDescent="0.3">
      <c r="A145" s="228" t="s">
        <v>502</v>
      </c>
      <c r="B145" s="222" t="s">
        <v>503</v>
      </c>
      <c r="C145" s="222" t="s">
        <v>468</v>
      </c>
      <c r="D145" s="222" t="s">
        <v>469</v>
      </c>
      <c r="E145" s="222" t="s">
        <v>131</v>
      </c>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row>
    <row r="146" spans="1:30" ht="12" customHeight="1" x14ac:dyDescent="0.3">
      <c r="A146" s="227" t="s">
        <v>504</v>
      </c>
      <c r="B146" s="220" t="s">
        <v>505</v>
      </c>
      <c r="C146" s="220" t="s">
        <v>468</v>
      </c>
      <c r="D146" s="220" t="s">
        <v>469</v>
      </c>
      <c r="E146" s="220" t="s">
        <v>131</v>
      </c>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row>
    <row r="147" spans="1:30" ht="12" customHeight="1" x14ac:dyDescent="0.3">
      <c r="A147" s="228" t="s">
        <v>506</v>
      </c>
      <c r="B147" s="222" t="s">
        <v>507</v>
      </c>
      <c r="C147" s="222" t="s">
        <v>468</v>
      </c>
      <c r="D147" s="222" t="s">
        <v>469</v>
      </c>
      <c r="E147" s="222" t="s">
        <v>131</v>
      </c>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row>
    <row r="148" spans="1:30" ht="12" customHeight="1" x14ac:dyDescent="0.3">
      <c r="A148" s="227" t="s">
        <v>508</v>
      </c>
      <c r="B148" s="220" t="s">
        <v>509</v>
      </c>
      <c r="C148" s="220" t="s">
        <v>468</v>
      </c>
      <c r="D148" s="220" t="s">
        <v>469</v>
      </c>
      <c r="E148" s="220" t="s">
        <v>131</v>
      </c>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row>
    <row r="149" spans="1:30" ht="12" customHeight="1" x14ac:dyDescent="0.3">
      <c r="A149" s="228" t="s">
        <v>510</v>
      </c>
      <c r="B149" s="222" t="s">
        <v>511</v>
      </c>
      <c r="C149" s="222" t="s">
        <v>468</v>
      </c>
      <c r="D149" s="222" t="s">
        <v>469</v>
      </c>
      <c r="E149" s="222" t="s">
        <v>131</v>
      </c>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row>
    <row r="150" spans="1:30" ht="12" customHeight="1" x14ac:dyDescent="0.3">
      <c r="A150" s="227" t="s">
        <v>512</v>
      </c>
      <c r="B150" s="220" t="s">
        <v>513</v>
      </c>
      <c r="C150" s="220" t="s">
        <v>468</v>
      </c>
      <c r="D150" s="220" t="s">
        <v>469</v>
      </c>
      <c r="E150" s="220" t="s">
        <v>131</v>
      </c>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row>
    <row r="151" spans="1:30" ht="12" customHeight="1" x14ac:dyDescent="0.3">
      <c r="A151" s="228" t="s">
        <v>514</v>
      </c>
      <c r="B151" s="222" t="s">
        <v>515</v>
      </c>
      <c r="C151" s="222" t="s">
        <v>468</v>
      </c>
      <c r="D151" s="222" t="s">
        <v>469</v>
      </c>
      <c r="E151" s="222" t="s">
        <v>131</v>
      </c>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row>
    <row r="152" spans="1:30" ht="12" customHeight="1" x14ac:dyDescent="0.3">
      <c r="A152" s="227" t="s">
        <v>516</v>
      </c>
      <c r="B152" s="220" t="s">
        <v>517</v>
      </c>
      <c r="C152" s="220" t="s">
        <v>468</v>
      </c>
      <c r="D152" s="220" t="s">
        <v>469</v>
      </c>
      <c r="E152" s="220" t="s">
        <v>131</v>
      </c>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row>
    <row r="153" spans="1:30" ht="12" customHeight="1" x14ac:dyDescent="0.3">
      <c r="A153" s="228" t="s">
        <v>518</v>
      </c>
      <c r="B153" s="222" t="s">
        <v>519</v>
      </c>
      <c r="C153" s="222" t="s">
        <v>520</v>
      </c>
      <c r="D153" s="222" t="s">
        <v>130</v>
      </c>
      <c r="E153" s="222" t="s">
        <v>131</v>
      </c>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row>
    <row r="154" spans="1:30" ht="12" customHeight="1" x14ac:dyDescent="0.3">
      <c r="A154" s="227" t="s">
        <v>521</v>
      </c>
      <c r="B154" s="220" t="s">
        <v>522</v>
      </c>
      <c r="C154" s="220" t="s">
        <v>523</v>
      </c>
      <c r="D154" s="220" t="s">
        <v>130</v>
      </c>
      <c r="E154" s="220" t="s">
        <v>131</v>
      </c>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row>
    <row r="155" spans="1:30" ht="12" customHeight="1" x14ac:dyDescent="0.3">
      <c r="A155" s="228" t="s">
        <v>524</v>
      </c>
      <c r="B155" s="222" t="s">
        <v>525</v>
      </c>
      <c r="C155" s="222" t="s">
        <v>526</v>
      </c>
      <c r="D155" s="222" t="s">
        <v>130</v>
      </c>
      <c r="E155" s="222" t="s">
        <v>131</v>
      </c>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row>
    <row r="156" spans="1:30" ht="12" customHeight="1" x14ac:dyDescent="0.3">
      <c r="A156" s="227" t="s">
        <v>527</v>
      </c>
      <c r="B156" s="220" t="s">
        <v>528</v>
      </c>
      <c r="C156" s="220" t="s">
        <v>529</v>
      </c>
      <c r="D156" s="220" t="s">
        <v>130</v>
      </c>
      <c r="E156" s="220" t="s">
        <v>131</v>
      </c>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row>
    <row r="157" spans="1:30" ht="12" customHeight="1" x14ac:dyDescent="0.3">
      <c r="A157" s="228" t="s">
        <v>530</v>
      </c>
      <c r="B157" s="222" t="s">
        <v>531</v>
      </c>
      <c r="C157" s="222" t="s">
        <v>532</v>
      </c>
      <c r="D157" s="222" t="s">
        <v>130</v>
      </c>
      <c r="E157" s="222" t="s">
        <v>131</v>
      </c>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row>
    <row r="158" spans="1:30" ht="12" customHeight="1" x14ac:dyDescent="0.3">
      <c r="A158" s="227" t="s">
        <v>533</v>
      </c>
      <c r="B158" s="220" t="s">
        <v>534</v>
      </c>
      <c r="C158" s="220" t="s">
        <v>535</v>
      </c>
      <c r="D158" s="220" t="s">
        <v>130</v>
      </c>
      <c r="E158" s="220" t="s">
        <v>131</v>
      </c>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row>
    <row r="159" spans="1:30" ht="12" customHeight="1" x14ac:dyDescent="0.3">
      <c r="A159" s="228" t="s">
        <v>536</v>
      </c>
      <c r="B159" s="222" t="s">
        <v>537</v>
      </c>
      <c r="C159" s="222" t="s">
        <v>538</v>
      </c>
      <c r="D159" s="222" t="s">
        <v>130</v>
      </c>
      <c r="E159" s="222" t="s">
        <v>131</v>
      </c>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row>
    <row r="160" spans="1:30" ht="12" customHeight="1" x14ac:dyDescent="0.3">
      <c r="A160" s="227" t="s">
        <v>539</v>
      </c>
      <c r="B160" s="220" t="s">
        <v>540</v>
      </c>
      <c r="C160" s="220" t="s">
        <v>541</v>
      </c>
      <c r="D160" s="220" t="s">
        <v>130</v>
      </c>
      <c r="E160" s="220" t="s">
        <v>131</v>
      </c>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row>
    <row r="161" spans="1:30" ht="12" customHeight="1" x14ac:dyDescent="0.3">
      <c r="A161" s="228" t="s">
        <v>542</v>
      </c>
      <c r="B161" s="222" t="s">
        <v>695</v>
      </c>
      <c r="C161" s="222" t="s">
        <v>543</v>
      </c>
      <c r="D161" s="222" t="s">
        <v>130</v>
      </c>
      <c r="E161" s="222" t="s">
        <v>131</v>
      </c>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row>
    <row r="162" spans="1:30" ht="12" customHeight="1" x14ac:dyDescent="0.3">
      <c r="A162" s="227" t="s">
        <v>544</v>
      </c>
      <c r="B162" s="220" t="s">
        <v>696</v>
      </c>
      <c r="C162" s="220" t="s">
        <v>545</v>
      </c>
      <c r="D162" s="220" t="s">
        <v>130</v>
      </c>
      <c r="E162" s="220" t="s">
        <v>131</v>
      </c>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row>
    <row r="163" spans="1:30" ht="12" customHeight="1" x14ac:dyDescent="0.3">
      <c r="A163" s="228" t="s">
        <v>546</v>
      </c>
      <c r="B163" s="222" t="s">
        <v>697</v>
      </c>
      <c r="C163" s="222" t="s">
        <v>543</v>
      </c>
      <c r="D163" s="222" t="s">
        <v>130</v>
      </c>
      <c r="E163" s="222" t="s">
        <v>131</v>
      </c>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row>
    <row r="164" spans="1:30" ht="12" customHeight="1" x14ac:dyDescent="0.3">
      <c r="A164" s="227" t="s">
        <v>547</v>
      </c>
      <c r="B164" s="220" t="s">
        <v>548</v>
      </c>
      <c r="C164" s="220" t="s">
        <v>549</v>
      </c>
      <c r="D164" s="220" t="s">
        <v>130</v>
      </c>
      <c r="E164" s="220" t="s">
        <v>131</v>
      </c>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row>
    <row r="165" spans="1:30" ht="12" customHeight="1" x14ac:dyDescent="0.3">
      <c r="A165" s="228" t="s">
        <v>550</v>
      </c>
      <c r="B165" s="222" t="s">
        <v>551</v>
      </c>
      <c r="C165" s="222" t="s">
        <v>552</v>
      </c>
      <c r="D165" s="222" t="s">
        <v>130</v>
      </c>
      <c r="E165" s="222" t="s">
        <v>131</v>
      </c>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row>
    <row r="166" spans="1:30" ht="12" customHeight="1" x14ac:dyDescent="0.3">
      <c r="A166" s="227" t="s">
        <v>553</v>
      </c>
      <c r="B166" s="220" t="s">
        <v>554</v>
      </c>
      <c r="C166" s="220" t="s">
        <v>555</v>
      </c>
      <c r="D166" s="220" t="s">
        <v>130</v>
      </c>
      <c r="E166" s="220" t="s">
        <v>131</v>
      </c>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row>
    <row r="167" spans="1:30" ht="12" customHeight="1" x14ac:dyDescent="0.3">
      <c r="A167" s="228" t="s">
        <v>556</v>
      </c>
      <c r="B167" s="222" t="s">
        <v>557</v>
      </c>
      <c r="C167" s="222" t="s">
        <v>558</v>
      </c>
      <c r="D167" s="222" t="s">
        <v>130</v>
      </c>
      <c r="E167" s="222" t="s">
        <v>131</v>
      </c>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row>
    <row r="168" spans="1:30" ht="12" customHeight="1" x14ac:dyDescent="0.3">
      <c r="A168" s="227" t="s">
        <v>559</v>
      </c>
      <c r="B168" s="220" t="s">
        <v>560</v>
      </c>
      <c r="C168" s="220" t="s">
        <v>561</v>
      </c>
      <c r="D168" s="220" t="s">
        <v>130</v>
      </c>
      <c r="E168" s="220" t="s">
        <v>131</v>
      </c>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row>
    <row r="169" spans="1:30" ht="12" customHeight="1" x14ac:dyDescent="0.3">
      <c r="A169" s="228" t="s">
        <v>562</v>
      </c>
      <c r="B169" s="222" t="s">
        <v>563</v>
      </c>
      <c r="C169" s="222" t="s">
        <v>564</v>
      </c>
      <c r="D169" s="222" t="s">
        <v>130</v>
      </c>
      <c r="E169" s="222" t="s">
        <v>131</v>
      </c>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row>
    <row r="170" spans="1:30" ht="12" customHeight="1" x14ac:dyDescent="0.3">
      <c r="A170" s="227" t="s">
        <v>565</v>
      </c>
      <c r="B170" s="220" t="s">
        <v>566</v>
      </c>
      <c r="C170" s="220" t="s">
        <v>567</v>
      </c>
      <c r="D170" s="220" t="s">
        <v>130</v>
      </c>
      <c r="E170" s="220" t="s">
        <v>131</v>
      </c>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row>
    <row r="171" spans="1:30" ht="12" customHeight="1" x14ac:dyDescent="0.3">
      <c r="A171" s="228" t="s">
        <v>568</v>
      </c>
      <c r="B171" s="222" t="s">
        <v>569</v>
      </c>
      <c r="C171" s="222" t="s">
        <v>570</v>
      </c>
      <c r="D171" s="222" t="s">
        <v>469</v>
      </c>
      <c r="E171" s="222" t="s">
        <v>131</v>
      </c>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row>
    <row r="172" spans="1:30" ht="12" customHeight="1" x14ac:dyDescent="0.3">
      <c r="A172" s="227" t="s">
        <v>571</v>
      </c>
      <c r="B172" s="220" t="s">
        <v>572</v>
      </c>
      <c r="C172" s="220" t="s">
        <v>570</v>
      </c>
      <c r="D172" s="220" t="s">
        <v>469</v>
      </c>
      <c r="E172" s="220" t="s">
        <v>131</v>
      </c>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row>
    <row r="173" spans="1:30" ht="12" customHeight="1" x14ac:dyDescent="0.3">
      <c r="A173" s="228" t="s">
        <v>573</v>
      </c>
      <c r="B173" s="222" t="s">
        <v>574</v>
      </c>
      <c r="C173" s="222" t="s">
        <v>570</v>
      </c>
      <c r="D173" s="222" t="s">
        <v>469</v>
      </c>
      <c r="E173" s="222" t="s">
        <v>131</v>
      </c>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row>
    <row r="174" spans="1:30" ht="12" customHeight="1" x14ac:dyDescent="0.3">
      <c r="A174" s="227" t="s">
        <v>575</v>
      </c>
      <c r="B174" s="220" t="s">
        <v>576</v>
      </c>
      <c r="C174" s="220" t="s">
        <v>570</v>
      </c>
      <c r="D174" s="220" t="s">
        <v>469</v>
      </c>
      <c r="E174" s="220" t="s">
        <v>131</v>
      </c>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row>
    <row r="175" spans="1:30" ht="12" customHeight="1" x14ac:dyDescent="0.3">
      <c r="A175" s="228" t="s">
        <v>577</v>
      </c>
      <c r="B175" s="222" t="s">
        <v>578</v>
      </c>
      <c r="C175" s="222" t="s">
        <v>570</v>
      </c>
      <c r="D175" s="222" t="s">
        <v>469</v>
      </c>
      <c r="E175" s="222" t="s">
        <v>131</v>
      </c>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row>
    <row r="176" spans="1:30" ht="12" customHeight="1" x14ac:dyDescent="0.3">
      <c r="A176" s="227" t="s">
        <v>579</v>
      </c>
      <c r="B176" s="220" t="s">
        <v>580</v>
      </c>
      <c r="C176" s="220" t="s">
        <v>570</v>
      </c>
      <c r="D176" s="220" t="s">
        <v>469</v>
      </c>
      <c r="E176" s="220" t="s">
        <v>131</v>
      </c>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row>
    <row r="177" spans="1:30" ht="12" customHeight="1" x14ac:dyDescent="0.3">
      <c r="A177" s="228" t="s">
        <v>584</v>
      </c>
      <c r="B177" s="222" t="s">
        <v>698</v>
      </c>
      <c r="C177" s="222" t="s">
        <v>583</v>
      </c>
      <c r="D177" s="222" t="s">
        <v>130</v>
      </c>
      <c r="E177" s="222" t="s">
        <v>131</v>
      </c>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row>
    <row r="178" spans="1:30" ht="12" customHeight="1" x14ac:dyDescent="0.3">
      <c r="A178" s="227" t="s">
        <v>581</v>
      </c>
      <c r="B178" s="220" t="s">
        <v>582</v>
      </c>
      <c r="C178" s="220" t="s">
        <v>583</v>
      </c>
      <c r="D178" s="220" t="s">
        <v>130</v>
      </c>
      <c r="E178" s="220" t="s">
        <v>131</v>
      </c>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row>
    <row r="179" spans="1:30" ht="12" customHeight="1" x14ac:dyDescent="0.3">
      <c r="A179" s="228" t="s">
        <v>585</v>
      </c>
      <c r="B179" s="222" t="s">
        <v>586</v>
      </c>
      <c r="C179" s="222" t="s">
        <v>587</v>
      </c>
      <c r="D179" s="222" t="s">
        <v>130</v>
      </c>
      <c r="E179" s="222" t="s">
        <v>131</v>
      </c>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row>
    <row r="180" spans="1:30" ht="12" customHeight="1" x14ac:dyDescent="0.3">
      <c r="A180" s="227" t="s">
        <v>588</v>
      </c>
      <c r="B180" s="220" t="s">
        <v>589</v>
      </c>
      <c r="C180" s="220" t="s">
        <v>590</v>
      </c>
      <c r="D180" s="220" t="s">
        <v>130</v>
      </c>
      <c r="E180" s="220" t="s">
        <v>131</v>
      </c>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row>
    <row r="181" spans="1:30" ht="12" customHeight="1" x14ac:dyDescent="0.3">
      <c r="A181" s="228" t="s">
        <v>591</v>
      </c>
      <c r="B181" s="222" t="s">
        <v>592</v>
      </c>
      <c r="C181" s="222" t="s">
        <v>593</v>
      </c>
      <c r="D181" s="222" t="s">
        <v>130</v>
      </c>
      <c r="E181" s="222" t="s">
        <v>131</v>
      </c>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row>
    <row r="182" spans="1:30" ht="12" customHeight="1" x14ac:dyDescent="0.3">
      <c r="A182" s="227" t="s">
        <v>594</v>
      </c>
      <c r="B182" s="220" t="s">
        <v>595</v>
      </c>
      <c r="C182" s="220" t="s">
        <v>596</v>
      </c>
      <c r="D182" s="220" t="s">
        <v>130</v>
      </c>
      <c r="E182" s="220" t="s">
        <v>131</v>
      </c>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row>
    <row r="183" spans="1:30" ht="12" customHeight="1" x14ac:dyDescent="0.3">
      <c r="A183" s="228" t="s">
        <v>597</v>
      </c>
      <c r="B183" s="222" t="s">
        <v>598</v>
      </c>
      <c r="C183" s="222" t="s">
        <v>599</v>
      </c>
      <c r="D183" s="222" t="s">
        <v>130</v>
      </c>
      <c r="E183" s="222" t="s">
        <v>131</v>
      </c>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row>
    <row r="184" spans="1:30" ht="12" customHeight="1" x14ac:dyDescent="0.3">
      <c r="A184" s="227" t="s">
        <v>600</v>
      </c>
      <c r="B184" s="220" t="s">
        <v>601</v>
      </c>
      <c r="C184" s="220" t="s">
        <v>602</v>
      </c>
      <c r="D184" s="220" t="s">
        <v>130</v>
      </c>
      <c r="E184" s="220" t="s">
        <v>131</v>
      </c>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row>
    <row r="185" spans="1:30" ht="12" customHeight="1" x14ac:dyDescent="0.3">
      <c r="A185" s="228" t="s">
        <v>603</v>
      </c>
      <c r="B185" s="222" t="s">
        <v>604</v>
      </c>
      <c r="C185" s="222" t="s">
        <v>605</v>
      </c>
      <c r="D185" s="222" t="s">
        <v>130</v>
      </c>
      <c r="E185" s="222" t="s">
        <v>131</v>
      </c>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row>
    <row r="186" spans="1:30" ht="12" customHeight="1" x14ac:dyDescent="0.3">
      <c r="A186" s="227" t="s">
        <v>606</v>
      </c>
      <c r="B186" s="220" t="s">
        <v>607</v>
      </c>
      <c r="C186" s="220" t="s">
        <v>608</v>
      </c>
      <c r="D186" s="220" t="s">
        <v>130</v>
      </c>
      <c r="E186" s="220" t="s">
        <v>131</v>
      </c>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row>
    <row r="187" spans="1:30" ht="12" customHeight="1" x14ac:dyDescent="0.3">
      <c r="A187" s="228" t="s">
        <v>610</v>
      </c>
      <c r="B187" s="222" t="s">
        <v>611</v>
      </c>
      <c r="C187" s="222" t="s">
        <v>229</v>
      </c>
      <c r="D187" s="222" t="s">
        <v>130</v>
      </c>
      <c r="E187" s="222" t="s">
        <v>131</v>
      </c>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row>
    <row r="188" spans="1:30" ht="12" customHeight="1" x14ac:dyDescent="0.3">
      <c r="A188" s="227" t="s">
        <v>612</v>
      </c>
      <c r="B188" s="220" t="s">
        <v>613</v>
      </c>
      <c r="C188" s="220" t="s">
        <v>614</v>
      </c>
      <c r="D188" s="220" t="s">
        <v>130</v>
      </c>
      <c r="E188" s="220" t="s">
        <v>131</v>
      </c>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row>
    <row r="189" spans="1:30" ht="12" customHeight="1" x14ac:dyDescent="0.3">
      <c r="A189" s="228" t="s">
        <v>615</v>
      </c>
      <c r="B189" s="222" t="s">
        <v>616</v>
      </c>
      <c r="C189" s="222" t="s">
        <v>617</v>
      </c>
      <c r="D189" s="222" t="s">
        <v>130</v>
      </c>
      <c r="E189" s="222" t="s">
        <v>131</v>
      </c>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row>
    <row r="190" spans="1:30" ht="12" customHeight="1" x14ac:dyDescent="0.3">
      <c r="A190" s="227" t="s">
        <v>618</v>
      </c>
      <c r="B190" s="220" t="s">
        <v>699</v>
      </c>
      <c r="C190" s="220" t="s">
        <v>619</v>
      </c>
      <c r="D190" s="220" t="s">
        <v>130</v>
      </c>
      <c r="E190" s="220" t="s">
        <v>131</v>
      </c>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row>
    <row r="191" spans="1:30" ht="12" customHeight="1" x14ac:dyDescent="0.3">
      <c r="A191" s="228" t="s">
        <v>620</v>
      </c>
      <c r="B191" s="222" t="s">
        <v>621</v>
      </c>
      <c r="C191" s="222" t="s">
        <v>622</v>
      </c>
      <c r="D191" s="222" t="s">
        <v>130</v>
      </c>
      <c r="E191" s="222" t="s">
        <v>131</v>
      </c>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row>
    <row r="192" spans="1:30" ht="12" customHeight="1" x14ac:dyDescent="0.3">
      <c r="A192" s="227" t="s">
        <v>623</v>
      </c>
      <c r="B192" s="220" t="s">
        <v>624</v>
      </c>
      <c r="C192" s="220" t="s">
        <v>343</v>
      </c>
      <c r="D192" s="220" t="s">
        <v>130</v>
      </c>
      <c r="E192" s="220" t="s">
        <v>131</v>
      </c>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row>
    <row r="193" spans="1:30" ht="12" customHeight="1" x14ac:dyDescent="0.3">
      <c r="A193" s="228" t="s">
        <v>625</v>
      </c>
      <c r="B193" s="222" t="s">
        <v>626</v>
      </c>
      <c r="C193" s="222" t="s">
        <v>627</v>
      </c>
      <c r="D193" s="222" t="s">
        <v>130</v>
      </c>
      <c r="E193" s="222" t="s">
        <v>131</v>
      </c>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row>
    <row r="194" spans="1:30" ht="12" customHeight="1" x14ac:dyDescent="0.3">
      <c r="A194" s="227" t="s">
        <v>628</v>
      </c>
      <c r="B194" s="220" t="s">
        <v>629</v>
      </c>
      <c r="C194" s="220" t="s">
        <v>630</v>
      </c>
      <c r="D194" s="220" t="s">
        <v>130</v>
      </c>
      <c r="E194" s="220" t="s">
        <v>131</v>
      </c>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row>
    <row r="195" spans="1:30" x14ac:dyDescent="0.3">
      <c r="A195" s="229" t="s">
        <v>631</v>
      </c>
      <c r="B195" s="221" t="s">
        <v>632</v>
      </c>
      <c r="C195" s="221" t="s">
        <v>196</v>
      </c>
      <c r="D195" s="221" t="s">
        <v>130</v>
      </c>
      <c r="E195" s="221" t="s">
        <v>131</v>
      </c>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row>
    <row r="196" spans="1:30" x14ac:dyDescent="0.3">
      <c r="A196" s="229" t="s">
        <v>633</v>
      </c>
      <c r="B196" s="221" t="s">
        <v>634</v>
      </c>
      <c r="C196" s="221" t="s">
        <v>635</v>
      </c>
      <c r="D196" s="221" t="s">
        <v>130</v>
      </c>
      <c r="E196" s="221" t="s">
        <v>131</v>
      </c>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row>
    <row r="197" spans="1:30" x14ac:dyDescent="0.3">
      <c r="A197" s="229" t="s">
        <v>636</v>
      </c>
      <c r="B197" s="221" t="s">
        <v>637</v>
      </c>
      <c r="C197" s="221" t="s">
        <v>638</v>
      </c>
      <c r="D197" s="221" t="s">
        <v>130</v>
      </c>
      <c r="E197" s="221" t="s">
        <v>131</v>
      </c>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row>
    <row r="198" spans="1:30" x14ac:dyDescent="0.3">
      <c r="A198" s="230" t="s">
        <v>704</v>
      </c>
      <c r="B198" s="230" t="s">
        <v>701</v>
      </c>
      <c r="C198" s="230" t="s">
        <v>705</v>
      </c>
      <c r="D198" s="230" t="s">
        <v>130</v>
      </c>
      <c r="E198" s="230" t="s">
        <v>131</v>
      </c>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row>
    <row r="199" spans="1:30" x14ac:dyDescent="0.3">
      <c r="A199" s="230" t="s">
        <v>707</v>
      </c>
      <c r="B199" s="230" t="s">
        <v>702</v>
      </c>
      <c r="C199" s="230" t="s">
        <v>706</v>
      </c>
      <c r="D199" s="230" t="s">
        <v>130</v>
      </c>
      <c r="E199" s="230" t="s">
        <v>131</v>
      </c>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row>
    <row r="200" spans="1:30" x14ac:dyDescent="0.3">
      <c r="A200" s="230" t="s">
        <v>708</v>
      </c>
      <c r="B200" s="230" t="s">
        <v>703</v>
      </c>
      <c r="C200" s="230" t="s">
        <v>709</v>
      </c>
      <c r="D200" s="230" t="s">
        <v>130</v>
      </c>
      <c r="E200" s="230" t="s">
        <v>131</v>
      </c>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row>
    <row r="201" spans="1:30" x14ac:dyDescent="0.3">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row>
    <row r="202" spans="1:30" x14ac:dyDescent="0.3">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row>
    <row r="203" spans="1:30" x14ac:dyDescent="0.3">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row>
    <row r="204" spans="1:30" x14ac:dyDescent="0.3">
      <c r="A204" s="221"/>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row>
    <row r="205" spans="1:30" x14ac:dyDescent="0.3">
      <c r="A205" s="221"/>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row>
    <row r="206" spans="1:30" x14ac:dyDescent="0.3">
      <c r="A206" s="221"/>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row>
    <row r="207" spans="1:30" x14ac:dyDescent="0.3">
      <c r="A207" s="221"/>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row>
    <row r="208" spans="1:30" x14ac:dyDescent="0.3">
      <c r="A208" s="221"/>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row>
    <row r="209" spans="1:30" x14ac:dyDescent="0.3">
      <c r="A209" s="221"/>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row>
    <row r="210" spans="1:30" x14ac:dyDescent="0.3">
      <c r="A210" s="221"/>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row>
    <row r="211" spans="1:30" x14ac:dyDescent="0.3">
      <c r="A211" s="221"/>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row>
    <row r="212" spans="1:30" x14ac:dyDescent="0.3">
      <c r="A212" s="221"/>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row>
    <row r="213" spans="1:30" x14ac:dyDescent="0.3">
      <c r="A213" s="221"/>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row>
    <row r="214" spans="1:30" x14ac:dyDescent="0.3">
      <c r="A214" s="221"/>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row>
    <row r="215" spans="1:30" x14ac:dyDescent="0.3">
      <c r="A215" s="221"/>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row>
    <row r="216" spans="1:30" x14ac:dyDescent="0.3">
      <c r="A216" s="221"/>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row>
    <row r="217" spans="1:30" x14ac:dyDescent="0.3">
      <c r="A217" s="221"/>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row>
    <row r="218" spans="1:30" x14ac:dyDescent="0.3">
      <c r="A218" s="221"/>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row>
    <row r="219" spans="1:30" x14ac:dyDescent="0.3">
      <c r="A219" s="221"/>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row>
    <row r="220" spans="1:30" x14ac:dyDescent="0.3">
      <c r="A220" s="221"/>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row>
    <row r="221" spans="1:30" x14ac:dyDescent="0.3">
      <c r="A221" s="221"/>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row>
    <row r="222" spans="1:30" x14ac:dyDescent="0.3">
      <c r="A222" s="221"/>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row>
    <row r="223" spans="1:30" x14ac:dyDescent="0.3">
      <c r="A223" s="221"/>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row>
    <row r="224" spans="1:30" x14ac:dyDescent="0.3">
      <c r="A224" s="221"/>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row>
    <row r="225" spans="1:30" x14ac:dyDescent="0.3">
      <c r="A225" s="221"/>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row>
    <row r="226" spans="1:30" x14ac:dyDescent="0.3">
      <c r="A226" s="221"/>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row>
    <row r="227" spans="1:30" x14ac:dyDescent="0.3">
      <c r="A227" s="221"/>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row>
    <row r="228" spans="1:30" x14ac:dyDescent="0.3">
      <c r="A228" s="221"/>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row>
    <row r="229" spans="1:30" x14ac:dyDescent="0.3">
      <c r="A229" s="221"/>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row>
    <row r="230" spans="1:30" x14ac:dyDescent="0.3">
      <c r="A230" s="221"/>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row>
    <row r="231" spans="1:30" x14ac:dyDescent="0.3">
      <c r="A231" s="221"/>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row>
    <row r="232" spans="1:30" x14ac:dyDescent="0.3">
      <c r="A232" s="221"/>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row>
    <row r="233" spans="1:30" x14ac:dyDescent="0.3">
      <c r="A233" s="221"/>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row>
    <row r="234" spans="1:30" x14ac:dyDescent="0.3">
      <c r="A234" s="221"/>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row>
    <row r="235" spans="1:30" x14ac:dyDescent="0.3">
      <c r="A235" s="221"/>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row>
    <row r="236" spans="1:30" x14ac:dyDescent="0.3">
      <c r="A236" s="221"/>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row>
    <row r="237" spans="1:30" x14ac:dyDescent="0.3">
      <c r="A237" s="221"/>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row>
    <row r="238" spans="1:30" x14ac:dyDescent="0.3">
      <c r="A238" s="221"/>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row>
    <row r="239" spans="1:30" x14ac:dyDescent="0.3">
      <c r="A239" s="221"/>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row>
    <row r="240" spans="1:30" x14ac:dyDescent="0.3">
      <c r="A240" s="221"/>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row>
    <row r="241" spans="1:30" x14ac:dyDescent="0.3">
      <c r="A241" s="221"/>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row>
    <row r="242" spans="1:30" x14ac:dyDescent="0.3">
      <c r="A242" s="221"/>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row>
    <row r="243" spans="1:30" x14ac:dyDescent="0.3">
      <c r="A243" s="221"/>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row>
    <row r="244" spans="1:30" x14ac:dyDescent="0.3">
      <c r="A244" s="221"/>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row>
    <row r="245" spans="1:30" x14ac:dyDescent="0.3">
      <c r="A245" s="221"/>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row>
    <row r="246" spans="1:30" x14ac:dyDescent="0.3">
      <c r="A246" s="221"/>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row>
    <row r="247" spans="1:30" x14ac:dyDescent="0.3">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row>
    <row r="248" spans="1:30" x14ac:dyDescent="0.3">
      <c r="A248" s="221"/>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row>
    <row r="249" spans="1:30" x14ac:dyDescent="0.3">
      <c r="A249" s="221"/>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row>
    <row r="250" spans="1:30" x14ac:dyDescent="0.3">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row>
    <row r="251" spans="1:30" x14ac:dyDescent="0.3">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row>
    <row r="252" spans="1:30" x14ac:dyDescent="0.3">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row>
    <row r="253" spans="1:30" x14ac:dyDescent="0.3">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row>
    <row r="254" spans="1:30" x14ac:dyDescent="0.3">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row>
    <row r="255" spans="1:30" x14ac:dyDescent="0.3">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row>
    <row r="256" spans="1:30" x14ac:dyDescent="0.3">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row>
    <row r="257" spans="1:30" x14ac:dyDescent="0.3">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row>
    <row r="258" spans="1:30" x14ac:dyDescent="0.3">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row>
    <row r="259" spans="1:30" x14ac:dyDescent="0.3">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row>
    <row r="260" spans="1:30" x14ac:dyDescent="0.3">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row>
    <row r="261" spans="1:30" x14ac:dyDescent="0.3">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row>
    <row r="262" spans="1:30" x14ac:dyDescent="0.3">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row>
    <row r="263" spans="1:30" x14ac:dyDescent="0.3">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row>
    <row r="264" spans="1:30" x14ac:dyDescent="0.3">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row>
    <row r="265" spans="1:30" x14ac:dyDescent="0.3">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row>
    <row r="266" spans="1:30" x14ac:dyDescent="0.3">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row>
    <row r="267" spans="1:30" x14ac:dyDescent="0.3">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row>
    <row r="268" spans="1:30" x14ac:dyDescent="0.3">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row>
    <row r="269" spans="1:30" x14ac:dyDescent="0.3">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row>
    <row r="270" spans="1:30" x14ac:dyDescent="0.3">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row>
    <row r="271" spans="1:30" x14ac:dyDescent="0.3">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row>
    <row r="272" spans="1:30" x14ac:dyDescent="0.3">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row>
    <row r="273" spans="1:30" x14ac:dyDescent="0.3">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row>
    <row r="274" spans="1:30" x14ac:dyDescent="0.3">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row>
    <row r="275" spans="1:30" x14ac:dyDescent="0.3">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row>
    <row r="276" spans="1:30" x14ac:dyDescent="0.3">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row>
    <row r="277" spans="1:30" x14ac:dyDescent="0.3">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row>
    <row r="278" spans="1:30" x14ac:dyDescent="0.3">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row>
    <row r="279" spans="1:30" x14ac:dyDescent="0.3">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row>
    <row r="280" spans="1:30" x14ac:dyDescent="0.3">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row>
    <row r="281" spans="1:30" x14ac:dyDescent="0.3">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row>
    <row r="282" spans="1:30" x14ac:dyDescent="0.3">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row>
    <row r="283" spans="1:30" x14ac:dyDescent="0.3">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row>
    <row r="284" spans="1:30" x14ac:dyDescent="0.3">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row>
    <row r="285" spans="1:30" x14ac:dyDescent="0.3">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row>
    <row r="286" spans="1:30" x14ac:dyDescent="0.3">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row>
    <row r="287" spans="1:30" x14ac:dyDescent="0.3">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row>
    <row r="288" spans="1:30" x14ac:dyDescent="0.3">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row>
    <row r="289" spans="1:30" x14ac:dyDescent="0.3">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row>
    <row r="290" spans="1:30" x14ac:dyDescent="0.3">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row>
    <row r="291" spans="1:30" x14ac:dyDescent="0.3">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row>
    <row r="292" spans="1:30" x14ac:dyDescent="0.3">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row>
    <row r="293" spans="1:30" x14ac:dyDescent="0.3">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row>
    <row r="294" spans="1:30" x14ac:dyDescent="0.3">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row>
    <row r="295" spans="1:30" x14ac:dyDescent="0.3">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row>
    <row r="296" spans="1:30" x14ac:dyDescent="0.3">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row>
    <row r="297" spans="1:30" x14ac:dyDescent="0.3">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row>
    <row r="298" spans="1:30" x14ac:dyDescent="0.3">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row>
    <row r="299" spans="1:30" x14ac:dyDescent="0.3">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row>
    <row r="300" spans="1:30" x14ac:dyDescent="0.3">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row>
    <row r="301" spans="1:30" x14ac:dyDescent="0.3">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row>
    <row r="302" spans="1:30" x14ac:dyDescent="0.3">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row>
    <row r="303" spans="1:30" x14ac:dyDescent="0.3">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row>
    <row r="304" spans="1:30" x14ac:dyDescent="0.3">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row>
    <row r="305" spans="1:30" x14ac:dyDescent="0.3">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row>
    <row r="306" spans="1:30" x14ac:dyDescent="0.3">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row>
    <row r="307" spans="1:30" x14ac:dyDescent="0.3">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row>
    <row r="308" spans="1:30" x14ac:dyDescent="0.3">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row>
    <row r="309" spans="1:30" x14ac:dyDescent="0.3">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row>
    <row r="310" spans="1:30" x14ac:dyDescent="0.3">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row>
    <row r="311" spans="1:30" x14ac:dyDescent="0.3">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row>
    <row r="312" spans="1:30" x14ac:dyDescent="0.3">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row>
    <row r="313" spans="1:30" x14ac:dyDescent="0.3">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row>
    <row r="314" spans="1:30" x14ac:dyDescent="0.3">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row>
    <row r="315" spans="1:30" x14ac:dyDescent="0.3">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row>
    <row r="316" spans="1:30" x14ac:dyDescent="0.3">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row>
    <row r="317" spans="1:30" x14ac:dyDescent="0.3">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row>
    <row r="318" spans="1:30" x14ac:dyDescent="0.3">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row>
    <row r="319" spans="1:30" x14ac:dyDescent="0.3">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row>
    <row r="320" spans="1:30" x14ac:dyDescent="0.3">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row>
    <row r="321" spans="1:30" x14ac:dyDescent="0.3">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row>
    <row r="322" spans="1:30" x14ac:dyDescent="0.3">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row>
    <row r="323" spans="1:30" x14ac:dyDescent="0.3">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row>
    <row r="324" spans="1:30" x14ac:dyDescent="0.3">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row>
    <row r="325" spans="1:30" x14ac:dyDescent="0.3">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row>
    <row r="326" spans="1:30" x14ac:dyDescent="0.3">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row>
    <row r="327" spans="1:30" x14ac:dyDescent="0.3">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row>
    <row r="328" spans="1:30" x14ac:dyDescent="0.3">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row>
    <row r="329" spans="1:30" x14ac:dyDescent="0.3">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row>
    <row r="330" spans="1:30" x14ac:dyDescent="0.3">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row>
    <row r="331" spans="1:30" x14ac:dyDescent="0.3">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row>
    <row r="332" spans="1:30" x14ac:dyDescent="0.3">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row>
    <row r="333" spans="1:30" x14ac:dyDescent="0.3">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row>
    <row r="334" spans="1:30" x14ac:dyDescent="0.3">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row>
    <row r="335" spans="1:30" x14ac:dyDescent="0.3">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row>
    <row r="336" spans="1:30" x14ac:dyDescent="0.3">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row>
    <row r="337" spans="1:30" x14ac:dyDescent="0.3">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row>
    <row r="338" spans="1:30" x14ac:dyDescent="0.3">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row>
    <row r="339" spans="1:30" x14ac:dyDescent="0.3">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row>
    <row r="340" spans="1:30" x14ac:dyDescent="0.3">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row>
    <row r="341" spans="1:30" x14ac:dyDescent="0.3">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row>
    <row r="342" spans="1:30" x14ac:dyDescent="0.3">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row>
    <row r="343" spans="1:30" x14ac:dyDescent="0.3">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row>
    <row r="344" spans="1:30" x14ac:dyDescent="0.3">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row>
    <row r="345" spans="1:30" x14ac:dyDescent="0.3">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row>
    <row r="346" spans="1:30" x14ac:dyDescent="0.3">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row>
    <row r="347" spans="1:30" x14ac:dyDescent="0.3">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row>
    <row r="348" spans="1:30" x14ac:dyDescent="0.3">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row>
    <row r="349" spans="1:30" x14ac:dyDescent="0.3">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row>
    <row r="350" spans="1:30" x14ac:dyDescent="0.3">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row>
    <row r="351" spans="1:30" x14ac:dyDescent="0.3">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row>
    <row r="352" spans="1:30" x14ac:dyDescent="0.3">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row>
    <row r="353" spans="1:30" x14ac:dyDescent="0.3">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row>
    <row r="354" spans="1:30" x14ac:dyDescent="0.3">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row>
    <row r="355" spans="1:30" x14ac:dyDescent="0.3">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row>
    <row r="356" spans="1:30" x14ac:dyDescent="0.3">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row>
    <row r="357" spans="1:30" x14ac:dyDescent="0.3">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row>
    <row r="358" spans="1:30" x14ac:dyDescent="0.3">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row>
    <row r="359" spans="1:30" x14ac:dyDescent="0.3">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row>
    <row r="360" spans="1:30" x14ac:dyDescent="0.3">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row>
    <row r="361" spans="1:30" x14ac:dyDescent="0.3">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row>
    <row r="362" spans="1:30" x14ac:dyDescent="0.3">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row>
    <row r="363" spans="1:30" x14ac:dyDescent="0.3">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row>
    <row r="364" spans="1:30" x14ac:dyDescent="0.3">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row>
    <row r="365" spans="1:30" x14ac:dyDescent="0.3">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row>
    <row r="366" spans="1:30" x14ac:dyDescent="0.3">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row>
    <row r="367" spans="1:30" x14ac:dyDescent="0.3">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row>
    <row r="368" spans="1:30" x14ac:dyDescent="0.3">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row>
    <row r="369" spans="1:30" x14ac:dyDescent="0.3">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row>
    <row r="370" spans="1:30" x14ac:dyDescent="0.3">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row>
    <row r="371" spans="1:30" x14ac:dyDescent="0.3">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row>
    <row r="372" spans="1:30" x14ac:dyDescent="0.3">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row>
    <row r="373" spans="1:30" x14ac:dyDescent="0.3">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row>
    <row r="374" spans="1:30" x14ac:dyDescent="0.3">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row>
    <row r="375" spans="1:30" x14ac:dyDescent="0.3">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row>
    <row r="376" spans="1:30" x14ac:dyDescent="0.3">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row>
    <row r="377" spans="1:30" x14ac:dyDescent="0.3">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row>
    <row r="378" spans="1:30" x14ac:dyDescent="0.3">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row>
    <row r="379" spans="1:30" x14ac:dyDescent="0.3">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row>
    <row r="380" spans="1:30" x14ac:dyDescent="0.3">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row>
    <row r="381" spans="1:30" x14ac:dyDescent="0.3">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row>
    <row r="382" spans="1:30" x14ac:dyDescent="0.3">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row>
    <row r="383" spans="1:30" x14ac:dyDescent="0.3">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row>
    <row r="384" spans="1:30" x14ac:dyDescent="0.3">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row>
    <row r="385" spans="1:30" x14ac:dyDescent="0.3">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row>
    <row r="386" spans="1:30" x14ac:dyDescent="0.3">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row>
    <row r="387" spans="1:30" x14ac:dyDescent="0.3">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row>
    <row r="388" spans="1:30" x14ac:dyDescent="0.3">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row>
    <row r="389" spans="1:30" x14ac:dyDescent="0.3">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row>
    <row r="390" spans="1:30" x14ac:dyDescent="0.3">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row>
    <row r="391" spans="1:30" x14ac:dyDescent="0.3">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row>
    <row r="392" spans="1:30" x14ac:dyDescent="0.3">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row>
    <row r="393" spans="1:30" x14ac:dyDescent="0.3">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row>
    <row r="394" spans="1:30" x14ac:dyDescent="0.3">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row>
    <row r="395" spans="1:30" x14ac:dyDescent="0.3">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row>
    <row r="396" spans="1:30" x14ac:dyDescent="0.3">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row>
    <row r="397" spans="1:30" x14ac:dyDescent="0.3">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row>
    <row r="398" spans="1:30" x14ac:dyDescent="0.3">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row>
    <row r="399" spans="1:30" x14ac:dyDescent="0.3">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row>
    <row r="400" spans="1:30" x14ac:dyDescent="0.3">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row>
    <row r="401" spans="1:30" x14ac:dyDescent="0.3">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row>
    <row r="402" spans="1:30" x14ac:dyDescent="0.3">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row>
    <row r="403" spans="1:30" x14ac:dyDescent="0.3">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row>
    <row r="404" spans="1:30" x14ac:dyDescent="0.3">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row>
    <row r="405" spans="1:30" x14ac:dyDescent="0.3">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row>
    <row r="406" spans="1:30" x14ac:dyDescent="0.3">
      <c r="A406" s="221"/>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c r="AD406" s="221"/>
    </row>
    <row r="407" spans="1:30" x14ac:dyDescent="0.3">
      <c r="A407" s="221"/>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c r="AD407" s="221"/>
    </row>
    <row r="408" spans="1:30" x14ac:dyDescent="0.3">
      <c r="A408" s="221"/>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row>
    <row r="409" spans="1:30" x14ac:dyDescent="0.3">
      <c r="A409" s="221"/>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row>
    <row r="410" spans="1:30" x14ac:dyDescent="0.3">
      <c r="A410" s="221"/>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c r="X410" s="221"/>
      <c r="Y410" s="221"/>
      <c r="Z410" s="221"/>
      <c r="AA410" s="221"/>
      <c r="AB410" s="221"/>
      <c r="AC410" s="221"/>
      <c r="AD410" s="221"/>
    </row>
    <row r="411" spans="1:30" x14ac:dyDescent="0.3">
      <c r="A411" s="221"/>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c r="AD411" s="221"/>
    </row>
    <row r="412" spans="1:30" x14ac:dyDescent="0.3">
      <c r="A412" s="221"/>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c r="AD412" s="221"/>
    </row>
    <row r="413" spans="1:30" x14ac:dyDescent="0.3">
      <c r="A413" s="221"/>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c r="AD413" s="221"/>
    </row>
    <row r="414" spans="1:30" x14ac:dyDescent="0.3">
      <c r="A414" s="221"/>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c r="X414" s="221"/>
      <c r="Y414" s="221"/>
      <c r="Z414" s="221"/>
      <c r="AA414" s="221"/>
      <c r="AB414" s="221"/>
      <c r="AC414" s="221"/>
      <c r="AD414" s="221"/>
    </row>
    <row r="415" spans="1:30" x14ac:dyDescent="0.3">
      <c r="A415" s="221"/>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c r="X415" s="221"/>
      <c r="Y415" s="221"/>
      <c r="Z415" s="221"/>
      <c r="AA415" s="221"/>
      <c r="AB415" s="221"/>
      <c r="AC415" s="221"/>
      <c r="AD415" s="221"/>
    </row>
    <row r="416" spans="1:30" x14ac:dyDescent="0.3">
      <c r="A416" s="221"/>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c r="AD416" s="221"/>
    </row>
    <row r="417" spans="1:30" x14ac:dyDescent="0.3">
      <c r="A417" s="221"/>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c r="AD417" s="221"/>
    </row>
    <row r="418" spans="1:30" x14ac:dyDescent="0.3">
      <c r="A418" s="221"/>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c r="X418" s="221"/>
      <c r="Y418" s="221"/>
      <c r="Z418" s="221"/>
      <c r="AA418" s="221"/>
      <c r="AB418" s="221"/>
      <c r="AC418" s="221"/>
      <c r="AD418" s="221"/>
    </row>
    <row r="419" spans="1:30" x14ac:dyDescent="0.3">
      <c r="A419" s="221"/>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c r="X419" s="221"/>
      <c r="Y419" s="221"/>
      <c r="Z419" s="221"/>
      <c r="AA419" s="221"/>
      <c r="AB419" s="221"/>
      <c r="AC419" s="221"/>
      <c r="AD419" s="221"/>
    </row>
    <row r="420" spans="1:30" x14ac:dyDescent="0.3">
      <c r="A420" s="221"/>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c r="X420" s="221"/>
      <c r="Y420" s="221"/>
      <c r="Z420" s="221"/>
      <c r="AA420" s="221"/>
      <c r="AB420" s="221"/>
      <c r="AC420" s="221"/>
      <c r="AD420" s="221"/>
    </row>
    <row r="421" spans="1:30" x14ac:dyDescent="0.3">
      <c r="A421" s="221"/>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c r="X421" s="221"/>
      <c r="Y421" s="221"/>
      <c r="Z421" s="221"/>
      <c r="AA421" s="221"/>
      <c r="AB421" s="221"/>
      <c r="AC421" s="221"/>
      <c r="AD421" s="221"/>
    </row>
    <row r="422" spans="1:30" x14ac:dyDescent="0.3">
      <c r="A422" s="221"/>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row>
    <row r="423" spans="1:30" x14ac:dyDescent="0.3">
      <c r="A423" s="221"/>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c r="X423" s="221"/>
      <c r="Y423" s="221"/>
      <c r="Z423" s="221"/>
      <c r="AA423" s="221"/>
      <c r="AB423" s="221"/>
      <c r="AC423" s="221"/>
      <c r="AD423" s="221"/>
    </row>
    <row r="424" spans="1:30" x14ac:dyDescent="0.3">
      <c r="A424" s="221"/>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c r="AD424" s="221"/>
    </row>
    <row r="425" spans="1:30" x14ac:dyDescent="0.3">
      <c r="A425" s="221"/>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c r="AD425" s="221"/>
    </row>
  </sheetData>
  <sheetProtection algorithmName="SHA-512" hashValue="ne5lr7PPft17IiRJG9nlxcJ4RJ6h3Z4LX0SZg8R8Xo89icUKkXIym5QH0nVG1opsJXHuzRyLEvNmZPo6tgkKtw==" saltValue="YGjlqPPQedNhrt1Z4VcClQ==" spinCount="100000" sheet="1" formatCells="0" formatColumns="0" formatRows="0" insertColumns="0" insertRows="0" insertHyperlinks="0" deleteColumns="0" deleteRows="0" sort="0" autoFilter="0" pivotTables="0"/>
  <pageMargins left="0" right="0" top="0" bottom="0" header="0" footer="0"/>
  <pageSetup scale="92" orientation="portrait" r:id="rId1"/>
  <headerFooter alignWithMargins="0"/>
  <ignoredErrors>
    <ignoredError sqref="A2:A197"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6" tint="-0.249977111117893"/>
  </sheetPr>
  <dimension ref="A1:AZ140"/>
  <sheetViews>
    <sheetView tabSelected="1" topLeftCell="A24" zoomScale="80" zoomScaleNormal="80" workbookViewId="0">
      <selection activeCell="X38" sqref="X38:Y38"/>
    </sheetView>
  </sheetViews>
  <sheetFormatPr defaultColWidth="9.1796875" defaultRowHeight="12.5" outlineLevelRow="1" x14ac:dyDescent="0.25"/>
  <cols>
    <col min="1" max="1" width="11" style="2" customWidth="1"/>
    <col min="2" max="3" width="3.7265625" style="2" customWidth="1"/>
    <col min="4" max="4" width="13.453125" style="2" customWidth="1"/>
    <col min="5" max="6" width="3.7265625" style="2" customWidth="1"/>
    <col min="7" max="7" width="5" style="2" customWidth="1"/>
    <col min="8" max="10" width="3.7265625" style="2" customWidth="1"/>
    <col min="11" max="11" width="1.453125" style="2" customWidth="1"/>
    <col min="12" max="12" width="3.7265625" style="2" customWidth="1"/>
    <col min="13" max="13" width="15.1796875" style="2" customWidth="1"/>
    <col min="14" max="14" width="3.7265625" style="2" customWidth="1"/>
    <col min="15" max="15" width="3.81640625" style="2" customWidth="1"/>
    <col min="16" max="22" width="3.7265625" style="2" customWidth="1"/>
    <col min="23" max="23" width="14.26953125" style="2" customWidth="1"/>
    <col min="24" max="24" width="4.453125" style="2" customWidth="1"/>
    <col min="25" max="25" width="19.81640625" style="2" customWidth="1"/>
    <col min="26" max="26" width="1.26953125" style="2" customWidth="1"/>
    <col min="27" max="27" width="13.1796875" style="2" customWidth="1"/>
    <col min="28" max="16384" width="9.1796875" style="2"/>
  </cols>
  <sheetData>
    <row r="1" spans="1:27" ht="6.75" customHeight="1" x14ac:dyDescent="0.3">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26" x14ac:dyDescent="0.45">
      <c r="B2" s="61" t="s">
        <v>6</v>
      </c>
      <c r="C2" s="61"/>
      <c r="D2" s="16"/>
      <c r="E2" s="329" t="s">
        <v>97</v>
      </c>
      <c r="F2" s="329"/>
      <c r="G2" s="329"/>
      <c r="H2" s="329"/>
      <c r="I2" s="329"/>
      <c r="J2" s="329"/>
      <c r="K2" s="329"/>
      <c r="L2" s="15"/>
      <c r="M2" s="15"/>
      <c r="N2" s="15"/>
      <c r="O2" s="15"/>
      <c r="P2" s="15"/>
      <c r="Q2" s="15"/>
      <c r="R2" s="15"/>
      <c r="S2" s="15"/>
      <c r="T2" s="15"/>
      <c r="U2" s="15"/>
      <c r="V2" s="15"/>
      <c r="W2" s="15"/>
      <c r="X2" s="15"/>
      <c r="Y2" s="59" t="s">
        <v>60</v>
      </c>
      <c r="Z2" s="15"/>
      <c r="AA2" s="14"/>
    </row>
    <row r="3" spans="1:27" ht="3" customHeight="1" x14ac:dyDescent="0.3">
      <c r="B3" s="14"/>
      <c r="C3" s="14"/>
      <c r="D3" s="16"/>
      <c r="E3" s="16"/>
      <c r="F3" s="16"/>
      <c r="G3" s="16"/>
      <c r="H3" s="16"/>
      <c r="I3" s="16"/>
      <c r="J3" s="16"/>
      <c r="K3" s="16"/>
      <c r="L3" s="16"/>
      <c r="M3" s="16"/>
      <c r="N3" s="16"/>
      <c r="O3" s="16"/>
      <c r="P3" s="16"/>
      <c r="Q3" s="16"/>
      <c r="R3" s="16"/>
      <c r="S3" s="16"/>
      <c r="T3" s="16"/>
      <c r="U3" s="16"/>
      <c r="V3" s="16"/>
      <c r="W3" s="16"/>
      <c r="X3" s="16"/>
      <c r="Y3" s="16"/>
      <c r="Z3" s="16"/>
      <c r="AA3" s="14"/>
    </row>
    <row r="4" spans="1:27" s="4" customFormat="1" ht="15.75" customHeight="1" x14ac:dyDescent="0.45">
      <c r="L4" s="17"/>
      <c r="M4" s="170"/>
      <c r="N4" s="170"/>
      <c r="O4" s="170"/>
      <c r="P4" s="170"/>
      <c r="Q4" s="170"/>
      <c r="R4" s="170"/>
      <c r="S4" s="14"/>
      <c r="T4" s="171" t="s">
        <v>5</v>
      </c>
      <c r="U4" s="174"/>
      <c r="V4" s="174"/>
      <c r="W4" s="175"/>
      <c r="X4" s="175"/>
      <c r="Y4" s="172"/>
      <c r="Z4" s="173"/>
      <c r="AA4" s="16"/>
    </row>
    <row r="5" spans="1:27" ht="19.5" customHeight="1" x14ac:dyDescent="0.45">
      <c r="A5" s="4"/>
      <c r="B5" s="4"/>
      <c r="C5" s="4"/>
      <c r="D5" s="16"/>
      <c r="E5" s="331"/>
      <c r="F5" s="331"/>
      <c r="G5" s="331"/>
      <c r="H5" s="331"/>
      <c r="I5" s="331"/>
      <c r="J5" s="331"/>
      <c r="K5" s="331"/>
      <c r="L5" s="14"/>
      <c r="M5" s="331"/>
      <c r="N5" s="331"/>
      <c r="O5" s="331"/>
      <c r="P5" s="331"/>
      <c r="Q5" s="331"/>
      <c r="R5" s="331"/>
      <c r="S5" s="14"/>
      <c r="T5" s="90" t="s">
        <v>54</v>
      </c>
      <c r="U5" s="14"/>
      <c r="V5" s="14"/>
      <c r="Y5" s="140"/>
      <c r="Z5" s="28"/>
      <c r="AA5" s="14"/>
    </row>
    <row r="6" spans="1:27" ht="15" customHeight="1" x14ac:dyDescent="0.45">
      <c r="B6" s="61" t="s">
        <v>33</v>
      </c>
      <c r="C6" s="61"/>
      <c r="D6" s="55"/>
      <c r="E6" s="332"/>
      <c r="F6" s="332"/>
      <c r="G6" s="332"/>
      <c r="H6" s="332"/>
      <c r="I6" s="332"/>
      <c r="J6" s="332"/>
      <c r="K6" s="332"/>
      <c r="L6" s="19" t="s">
        <v>55</v>
      </c>
      <c r="M6" s="332"/>
      <c r="N6" s="332"/>
      <c r="O6" s="332"/>
      <c r="P6" s="332"/>
      <c r="Q6" s="332"/>
      <c r="R6" s="332"/>
      <c r="S6" s="14"/>
      <c r="T6" s="90"/>
      <c r="U6" s="14"/>
      <c r="V6" s="14"/>
      <c r="Y6" s="144"/>
      <c r="Z6" s="28"/>
      <c r="AA6" s="14"/>
    </row>
    <row r="7" spans="1:27" ht="15" customHeight="1" x14ac:dyDescent="0.45">
      <c r="B7" s="16"/>
      <c r="C7" s="16"/>
      <c r="D7" s="55"/>
      <c r="E7" s="328" t="s">
        <v>95</v>
      </c>
      <c r="F7" s="328"/>
      <c r="G7" s="328"/>
      <c r="H7" s="328"/>
      <c r="I7" s="328"/>
      <c r="J7" s="328"/>
      <c r="K7" s="328"/>
      <c r="L7" s="62"/>
      <c r="M7" s="62"/>
      <c r="N7" s="63" t="s">
        <v>41</v>
      </c>
      <c r="O7" s="20"/>
      <c r="P7" s="20"/>
      <c r="Q7" s="20"/>
      <c r="R7" s="22"/>
      <c r="S7" s="14"/>
      <c r="T7" s="99" t="s">
        <v>0</v>
      </c>
      <c r="U7" s="14"/>
      <c r="V7" s="14"/>
      <c r="Y7" s="234"/>
      <c r="Z7" s="28"/>
    </row>
    <row r="8" spans="1:27" ht="2.25" customHeight="1" x14ac:dyDescent="0.3">
      <c r="B8" s="16"/>
      <c r="C8" s="16"/>
      <c r="D8" s="55"/>
      <c r="E8" s="23"/>
      <c r="F8" s="23"/>
      <c r="G8" s="23"/>
      <c r="H8" s="23"/>
      <c r="I8" s="23"/>
      <c r="J8" s="23"/>
      <c r="K8" s="23"/>
      <c r="L8" s="23"/>
      <c r="M8" s="23"/>
      <c r="N8" s="23"/>
      <c r="O8" s="23"/>
      <c r="P8" s="14"/>
      <c r="Q8" s="14"/>
      <c r="R8" s="14"/>
      <c r="S8" s="14"/>
      <c r="T8" s="95"/>
      <c r="U8" s="14"/>
      <c r="V8" s="14"/>
      <c r="Y8" s="21"/>
      <c r="Z8" s="28"/>
      <c r="AA8" s="54"/>
    </row>
    <row r="9" spans="1:27" ht="24" customHeight="1" x14ac:dyDescent="0.4">
      <c r="A9" s="338" t="s">
        <v>96</v>
      </c>
      <c r="B9" s="338"/>
      <c r="C9" s="338"/>
      <c r="D9" s="338"/>
      <c r="E9" s="340" t="s">
        <v>641</v>
      </c>
      <c r="F9" s="341"/>
      <c r="G9" s="341"/>
      <c r="H9" s="341"/>
      <c r="I9" s="341"/>
      <c r="J9" s="341"/>
      <c r="K9" s="341"/>
      <c r="L9" s="341"/>
      <c r="M9" s="341"/>
      <c r="N9" s="341"/>
      <c r="O9" s="341"/>
      <c r="P9" s="14"/>
      <c r="Q9" s="14"/>
      <c r="R9" s="14"/>
      <c r="S9" s="14"/>
      <c r="T9" s="98" t="s">
        <v>34</v>
      </c>
      <c r="U9" s="176"/>
      <c r="V9" s="176"/>
      <c r="W9" s="177"/>
      <c r="X9" s="177"/>
      <c r="Y9" s="142"/>
      <c r="Z9" s="60"/>
      <c r="AA9" s="150" t="s">
        <v>84</v>
      </c>
    </row>
    <row r="10" spans="1:27" ht="2.25" customHeight="1" x14ac:dyDescent="0.3">
      <c r="B10" s="16"/>
      <c r="C10" s="16"/>
      <c r="D10" s="55"/>
      <c r="E10" s="23"/>
      <c r="F10" s="23"/>
      <c r="G10" s="23"/>
      <c r="H10" s="23"/>
      <c r="I10" s="23"/>
      <c r="J10" s="23"/>
      <c r="K10" s="23"/>
      <c r="L10" s="23"/>
      <c r="M10" s="23"/>
      <c r="N10" s="23"/>
      <c r="O10" s="23"/>
      <c r="P10" s="14"/>
      <c r="Q10" s="14"/>
      <c r="R10" s="14"/>
      <c r="S10" s="14"/>
      <c r="T10" s="14"/>
      <c r="U10" s="14"/>
      <c r="V10" s="14"/>
      <c r="W10" s="53"/>
      <c r="X10" s="53"/>
      <c r="Y10" s="21"/>
      <c r="Z10" s="14"/>
      <c r="AA10" s="54"/>
    </row>
    <row r="11" spans="1:27" ht="15.75" customHeight="1" x14ac:dyDescent="0.45">
      <c r="D11" s="97" t="s">
        <v>64</v>
      </c>
      <c r="E11" s="334" t="s">
        <v>97</v>
      </c>
      <c r="F11" s="334"/>
      <c r="G11" s="334"/>
      <c r="H11" s="334"/>
      <c r="I11" s="334"/>
      <c r="J11" s="334"/>
      <c r="K11" s="334"/>
      <c r="L11" s="334"/>
      <c r="M11" s="334"/>
      <c r="N11" s="334"/>
      <c r="O11" s="334"/>
      <c r="P11" s="334"/>
      <c r="Q11" s="334"/>
      <c r="R11" s="334"/>
      <c r="S11" s="14"/>
      <c r="T11" s="14"/>
      <c r="U11" s="14"/>
      <c r="V11" s="14"/>
      <c r="Y11" s="17"/>
      <c r="Z11" s="14"/>
      <c r="AA11" s="301" t="s">
        <v>20</v>
      </c>
    </row>
    <row r="12" spans="1:27" ht="20.25" customHeight="1" x14ac:dyDescent="0.45">
      <c r="D12" s="97" t="s">
        <v>28</v>
      </c>
      <c r="E12" s="332" t="s">
        <v>97</v>
      </c>
      <c r="F12" s="334"/>
      <c r="G12" s="334"/>
      <c r="H12" s="334"/>
      <c r="I12" s="334"/>
      <c r="J12" s="334"/>
      <c r="K12" s="334"/>
      <c r="L12" s="334"/>
      <c r="M12" s="334"/>
      <c r="N12" s="334"/>
      <c r="O12" s="334"/>
      <c r="P12" s="334"/>
      <c r="Q12" s="334"/>
      <c r="R12" s="334"/>
      <c r="S12" s="14"/>
      <c r="T12" s="310" t="s">
        <v>108</v>
      </c>
      <c r="U12" s="311"/>
      <c r="V12" s="311"/>
      <c r="W12" s="311"/>
      <c r="X12" s="311"/>
      <c r="Y12" s="311"/>
      <c r="Z12" s="312"/>
      <c r="AA12" s="301"/>
    </row>
    <row r="13" spans="1:27" ht="16.5" customHeight="1" x14ac:dyDescent="0.45">
      <c r="D13" s="97" t="s">
        <v>35</v>
      </c>
      <c r="E13" s="333" t="s">
        <v>97</v>
      </c>
      <c r="F13" s="333"/>
      <c r="G13" s="333"/>
      <c r="H13" s="333"/>
      <c r="I13" s="333"/>
      <c r="J13" s="333"/>
      <c r="K13" s="64"/>
      <c r="L13" s="13"/>
      <c r="M13" s="56" t="s">
        <v>53</v>
      </c>
      <c r="N13" s="337" t="s">
        <v>97</v>
      </c>
      <c r="O13" s="337"/>
      <c r="P13" s="337"/>
      <c r="Q13" s="337"/>
      <c r="R13" s="337"/>
      <c r="S13" s="14"/>
      <c r="T13" s="313"/>
      <c r="U13" s="314"/>
      <c r="V13" s="314"/>
      <c r="W13" s="314"/>
      <c r="X13" s="314"/>
      <c r="Y13" s="314"/>
      <c r="Z13" s="315"/>
      <c r="AA13" s="14">
        <f>LEN(T13)</f>
        <v>0</v>
      </c>
    </row>
    <row r="14" spans="1:27" ht="5.15" customHeight="1" thickBot="1" x14ac:dyDescent="0.35">
      <c r="B14" s="27"/>
      <c r="C14" s="27"/>
      <c r="D14" s="27"/>
      <c r="E14" s="27"/>
      <c r="F14" s="24"/>
      <c r="G14" s="24"/>
      <c r="H14" s="24"/>
      <c r="I14" s="24"/>
      <c r="J14" s="24"/>
      <c r="K14" s="24"/>
      <c r="L14" s="24"/>
      <c r="M14" s="24"/>
      <c r="N14" s="27"/>
      <c r="O14" s="27"/>
      <c r="P14" s="27"/>
      <c r="Q14" s="27"/>
      <c r="R14" s="27"/>
      <c r="S14" s="27"/>
      <c r="T14" s="27"/>
      <c r="U14" s="27"/>
      <c r="V14" s="27"/>
      <c r="W14" s="27"/>
      <c r="X14" s="27"/>
      <c r="Y14" s="27"/>
      <c r="Z14" s="27"/>
      <c r="AA14" s="14"/>
    </row>
    <row r="15" spans="1:27" ht="6" customHeight="1" x14ac:dyDescent="0.3">
      <c r="B15" s="14"/>
      <c r="C15" s="14"/>
      <c r="D15" s="14"/>
      <c r="E15" s="14"/>
      <c r="F15" s="339"/>
      <c r="G15" s="339"/>
      <c r="H15" s="339"/>
      <c r="I15" s="339"/>
      <c r="J15" s="339"/>
      <c r="K15" s="339"/>
      <c r="L15" s="14"/>
      <c r="M15" s="14"/>
      <c r="N15" s="14"/>
      <c r="O15" s="14"/>
      <c r="P15" s="14"/>
      <c r="Q15" s="14"/>
      <c r="R15" s="14"/>
      <c r="S15" s="14"/>
      <c r="T15" s="14"/>
      <c r="U15" s="14"/>
      <c r="V15" s="14"/>
      <c r="W15" s="14"/>
      <c r="X15" s="14"/>
      <c r="Y15" s="14"/>
      <c r="Z15" s="14"/>
      <c r="AA15" s="14"/>
    </row>
    <row r="16" spans="1:27" ht="15.75" customHeight="1" x14ac:dyDescent="0.5">
      <c r="B16" s="100" t="s">
        <v>61</v>
      </c>
      <c r="C16" s="100"/>
      <c r="D16" s="14"/>
      <c r="E16" s="14"/>
      <c r="J16" s="120"/>
      <c r="L16" s="114" t="s">
        <v>15</v>
      </c>
      <c r="N16" s="16"/>
      <c r="O16" s="120"/>
      <c r="P16" s="116" t="s">
        <v>14</v>
      </c>
      <c r="Q16" s="116"/>
      <c r="S16" s="14"/>
      <c r="T16" s="14"/>
      <c r="U16" s="120"/>
      <c r="V16" s="116" t="s">
        <v>711</v>
      </c>
      <c r="W16" s="116"/>
      <c r="X16" s="120"/>
      <c r="Y16" s="114" t="s">
        <v>107</v>
      </c>
      <c r="Z16" s="14"/>
      <c r="AA16" s="14"/>
    </row>
    <row r="17" spans="1:38" ht="4.5" customHeight="1" thickBot="1" x14ac:dyDescent="0.35">
      <c r="B17" s="29"/>
      <c r="C17" s="29"/>
      <c r="D17" s="14"/>
      <c r="E17" s="14"/>
      <c r="F17" s="26"/>
      <c r="G17" s="30"/>
      <c r="H17" s="14"/>
      <c r="I17" s="14"/>
      <c r="J17" s="14"/>
      <c r="K17" s="14"/>
      <c r="L17" s="30"/>
      <c r="M17" s="14"/>
      <c r="N17" s="14"/>
      <c r="O17" s="14"/>
      <c r="P17" s="14"/>
      <c r="Q17" s="14"/>
      <c r="R17" s="14"/>
      <c r="S17" s="14"/>
      <c r="T17" s="14"/>
      <c r="U17" s="14"/>
      <c r="V17" s="14"/>
      <c r="W17" s="14"/>
      <c r="X17" s="14"/>
      <c r="Y17" s="14"/>
      <c r="Z17" s="14"/>
      <c r="AA17" s="14"/>
    </row>
    <row r="18" spans="1:38" ht="100" customHeight="1" thickBot="1" x14ac:dyDescent="0.35">
      <c r="B18" s="322" t="s">
        <v>117</v>
      </c>
      <c r="C18" s="323"/>
      <c r="D18" s="324"/>
      <c r="E18" s="324"/>
      <c r="F18" s="324"/>
      <c r="G18" s="324"/>
      <c r="H18" s="324"/>
      <c r="I18" s="324"/>
      <c r="J18" s="324"/>
      <c r="K18" s="324"/>
      <c r="L18" s="324"/>
      <c r="M18" s="324"/>
      <c r="N18" s="324"/>
      <c r="O18" s="324"/>
      <c r="P18" s="324"/>
      <c r="Q18" s="324"/>
      <c r="R18" s="324"/>
      <c r="S18" s="324"/>
      <c r="T18" s="324"/>
      <c r="U18" s="324"/>
      <c r="V18" s="324"/>
      <c r="W18" s="324"/>
      <c r="X18" s="324"/>
      <c r="Y18" s="324"/>
      <c r="Z18" s="325"/>
      <c r="AA18" s="14"/>
    </row>
    <row r="19" spans="1:38" ht="5.25" customHeight="1" x14ac:dyDescent="0.3">
      <c r="B19" s="335"/>
      <c r="C19" s="335"/>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14"/>
    </row>
    <row r="20" spans="1:38" ht="16.5" customHeight="1" x14ac:dyDescent="0.35">
      <c r="B20" s="247" t="s">
        <v>44</v>
      </c>
      <c r="C20" s="248"/>
      <c r="D20" s="248"/>
      <c r="E20" s="246"/>
      <c r="F20" s="247" t="s">
        <v>45</v>
      </c>
      <c r="G20" s="248"/>
      <c r="H20" s="248"/>
      <c r="I20" s="248"/>
      <c r="J20" s="248"/>
      <c r="K20" s="248"/>
      <c r="L20" s="248"/>
      <c r="M20" s="248"/>
      <c r="N20" s="249" t="s">
        <v>46</v>
      </c>
      <c r="O20" s="250"/>
      <c r="P20" s="250"/>
      <c r="Q20" s="250"/>
      <c r="R20" s="250"/>
      <c r="S20" s="250"/>
      <c r="T20" s="250"/>
      <c r="U20" s="250"/>
      <c r="V20" s="250"/>
      <c r="W20" s="246"/>
      <c r="X20" s="249" t="s">
        <v>80</v>
      </c>
      <c r="Y20" s="250"/>
      <c r="Z20" s="246"/>
      <c r="AA20" s="14"/>
    </row>
    <row r="21" spans="1:38" ht="16.5" customHeight="1" x14ac:dyDescent="0.3">
      <c r="B21" s="251"/>
      <c r="C21" s="319"/>
      <c r="D21" s="319"/>
      <c r="E21" s="320"/>
      <c r="F21" s="316"/>
      <c r="G21" s="317"/>
      <c r="H21" s="317"/>
      <c r="I21" s="317"/>
      <c r="J21" s="317"/>
      <c r="K21" s="317"/>
      <c r="L21" s="317"/>
      <c r="M21" s="318"/>
      <c r="N21" s="251"/>
      <c r="O21" s="319"/>
      <c r="P21" s="319"/>
      <c r="Q21" s="319"/>
      <c r="R21" s="319"/>
      <c r="S21" s="319"/>
      <c r="T21" s="319"/>
      <c r="U21" s="319"/>
      <c r="V21" s="319"/>
      <c r="W21" s="320"/>
      <c r="X21" s="251" t="s">
        <v>89</v>
      </c>
      <c r="Y21" s="252"/>
      <c r="Z21" s="253"/>
      <c r="AA21" s="14"/>
    </row>
    <row r="22" spans="1:38" ht="7.15" customHeight="1" x14ac:dyDescent="0.3">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14"/>
    </row>
    <row r="23" spans="1:38" s="1" customFormat="1" ht="18" customHeight="1" x14ac:dyDescent="0.45">
      <c r="B23" s="57" t="s">
        <v>67</v>
      </c>
      <c r="C23" s="57"/>
      <c r="D23" s="86"/>
      <c r="E23" s="86"/>
      <c r="F23" s="86"/>
      <c r="G23" s="86"/>
      <c r="H23" s="86"/>
      <c r="I23" s="86"/>
      <c r="J23" s="86"/>
      <c r="K23" s="86"/>
      <c r="L23" s="57" t="s">
        <v>38</v>
      </c>
      <c r="M23" s="57"/>
      <c r="N23" s="57"/>
      <c r="O23" s="57"/>
      <c r="P23" s="57"/>
      <c r="Q23" s="57" t="s">
        <v>32</v>
      </c>
      <c r="R23" s="87"/>
      <c r="S23" s="88"/>
      <c r="T23" s="88"/>
      <c r="U23" s="88"/>
      <c r="V23" s="88"/>
      <c r="W23" s="89"/>
      <c r="X23" s="89"/>
      <c r="Y23" s="35"/>
      <c r="Z23" s="14"/>
      <c r="AA23" s="35"/>
      <c r="AE23" s="7"/>
      <c r="AF23" s="7"/>
      <c r="AG23" s="7"/>
      <c r="AK23" s="4"/>
      <c r="AL23" s="3"/>
    </row>
    <row r="24" spans="1:38" s="1" customFormat="1" ht="8.5" customHeight="1" x14ac:dyDescent="0.3">
      <c r="A24" s="121"/>
      <c r="B24" s="29"/>
      <c r="C24" s="29"/>
      <c r="D24" s="14"/>
      <c r="E24" s="14"/>
      <c r="F24" s="14"/>
      <c r="G24" s="14"/>
      <c r="H24" s="14"/>
      <c r="I24" s="14"/>
      <c r="J24" s="14"/>
      <c r="K24" s="14"/>
      <c r="L24" s="14"/>
      <c r="M24" s="14"/>
      <c r="N24" s="14"/>
      <c r="O24" s="14"/>
      <c r="P24" s="14"/>
      <c r="Q24" s="14"/>
      <c r="R24" s="14"/>
      <c r="S24" s="33"/>
      <c r="T24" s="33"/>
      <c r="U24" s="33"/>
      <c r="V24" s="33"/>
      <c r="W24" s="34"/>
      <c r="X24" s="34"/>
      <c r="Y24" s="35"/>
      <c r="Z24" s="14"/>
      <c r="AA24" s="35"/>
      <c r="AD24" s="7"/>
      <c r="AE24" s="7"/>
      <c r="AF24" s="7"/>
      <c r="AG24" s="7"/>
      <c r="AK24" s="4"/>
      <c r="AL24" s="3"/>
    </row>
    <row r="25" spans="1:38" s="1" customFormat="1" ht="15.75" customHeight="1" x14ac:dyDescent="0.45">
      <c r="C25" s="120"/>
      <c r="D25" s="114" t="s">
        <v>16</v>
      </c>
      <c r="E25" s="25"/>
      <c r="F25" s="25"/>
      <c r="G25" s="25"/>
      <c r="H25" s="36"/>
      <c r="I25" s="36"/>
      <c r="J25" s="36"/>
      <c r="K25" s="37"/>
      <c r="L25" s="120"/>
      <c r="M25" s="108" t="s">
        <v>29</v>
      </c>
      <c r="N25" s="25"/>
      <c r="O25" s="25"/>
      <c r="P25" s="14"/>
      <c r="Q25" s="120"/>
      <c r="R25" s="96" t="s">
        <v>70</v>
      </c>
      <c r="S25" s="33"/>
      <c r="T25" s="33"/>
      <c r="U25" s="33"/>
      <c r="V25" s="33"/>
      <c r="W25" s="34"/>
      <c r="X25" s="34"/>
      <c r="Y25" s="35"/>
      <c r="Z25" s="14"/>
      <c r="AA25" s="35"/>
      <c r="AJ25" s="5"/>
      <c r="AK25" s="4"/>
      <c r="AL25" s="3"/>
    </row>
    <row r="26" spans="1:38" s="1" customFormat="1" ht="6" customHeight="1" x14ac:dyDescent="0.45">
      <c r="C26" s="91"/>
      <c r="D26" s="45"/>
      <c r="E26" s="25"/>
      <c r="F26" s="25"/>
      <c r="G26" s="25"/>
      <c r="H26" s="25"/>
      <c r="I26" s="25"/>
      <c r="J26" s="25"/>
      <c r="K26" s="14"/>
      <c r="L26" s="73"/>
      <c r="M26" s="109"/>
      <c r="N26" s="25"/>
      <c r="O26" s="25"/>
      <c r="P26" s="14"/>
      <c r="Q26" s="72"/>
      <c r="R26" s="58"/>
      <c r="S26" s="33"/>
      <c r="T26" s="33"/>
      <c r="U26" s="33"/>
      <c r="V26" s="33"/>
      <c r="W26" s="34"/>
      <c r="X26" s="34"/>
      <c r="Y26" s="35"/>
      <c r="Z26" s="14"/>
      <c r="AA26" s="35"/>
      <c r="AJ26" s="5"/>
      <c r="AK26" s="4"/>
      <c r="AL26" s="3"/>
    </row>
    <row r="27" spans="1:38" s="1" customFormat="1" ht="15.75" customHeight="1" x14ac:dyDescent="0.45">
      <c r="A27" s="122"/>
      <c r="C27" s="120"/>
      <c r="D27" s="269" t="s">
        <v>42</v>
      </c>
      <c r="E27" s="270"/>
      <c r="F27" s="270"/>
      <c r="G27" s="270"/>
      <c r="H27" s="270"/>
      <c r="I27" s="308"/>
      <c r="J27" s="308"/>
      <c r="K27" s="38"/>
      <c r="L27" s="120"/>
      <c r="M27" s="108" t="s">
        <v>30</v>
      </c>
      <c r="N27" s="25"/>
      <c r="O27" s="25"/>
      <c r="P27" s="14"/>
      <c r="Q27" s="120"/>
      <c r="R27" s="96" t="s">
        <v>66</v>
      </c>
      <c r="S27" s="14"/>
      <c r="T27" s="14"/>
      <c r="U27" s="14"/>
      <c r="V27" s="14"/>
      <c r="W27" s="14"/>
      <c r="X27" s="14"/>
      <c r="Y27" s="35"/>
      <c r="Z27" s="14"/>
      <c r="AA27" s="35"/>
      <c r="AJ27" s="5"/>
      <c r="AK27" s="5"/>
      <c r="AL27" s="5"/>
    </row>
    <row r="28" spans="1:38" s="1" customFormat="1" ht="6" customHeight="1" x14ac:dyDescent="0.45">
      <c r="C28" s="91"/>
      <c r="D28" s="330" t="s">
        <v>58</v>
      </c>
      <c r="E28" s="330"/>
      <c r="F28" s="330"/>
      <c r="G28" s="330"/>
      <c r="H28" s="330"/>
      <c r="I28" s="330"/>
      <c r="J28" s="330"/>
      <c r="K28" s="14"/>
      <c r="L28" s="73"/>
      <c r="M28" s="109"/>
      <c r="N28" s="25"/>
      <c r="O28" s="25"/>
      <c r="P28" s="14"/>
      <c r="Q28" s="72"/>
      <c r="R28" s="13"/>
      <c r="S28" s="14"/>
      <c r="T28" s="14"/>
      <c r="U28" s="14"/>
      <c r="V28" s="14"/>
      <c r="W28" s="14"/>
      <c r="X28" s="14"/>
      <c r="Y28" s="35"/>
      <c r="Z28" s="14"/>
      <c r="AA28" s="35"/>
      <c r="AJ28" s="5"/>
      <c r="AK28" s="5"/>
      <c r="AL28" s="5"/>
    </row>
    <row r="29" spans="1:38" s="1" customFormat="1" ht="15" customHeight="1" x14ac:dyDescent="0.45">
      <c r="C29" s="72"/>
      <c r="D29" s="330"/>
      <c r="E29" s="330"/>
      <c r="F29" s="330"/>
      <c r="G29" s="330"/>
      <c r="H29" s="330"/>
      <c r="I29" s="330"/>
      <c r="J29" s="330"/>
      <c r="K29" s="21"/>
      <c r="L29" s="120"/>
      <c r="M29" s="108" t="s">
        <v>36</v>
      </c>
      <c r="N29" s="25"/>
      <c r="O29" s="25"/>
      <c r="P29" s="14"/>
      <c r="Q29" s="120"/>
      <c r="R29" s="96" t="s">
        <v>106</v>
      </c>
      <c r="S29" s="25"/>
      <c r="T29" s="25"/>
      <c r="U29" s="25"/>
      <c r="V29" s="25"/>
      <c r="W29" s="14"/>
      <c r="X29" s="14"/>
      <c r="Y29" s="35"/>
      <c r="Z29" s="14"/>
      <c r="AA29" s="35"/>
      <c r="AJ29" s="2"/>
      <c r="AK29" s="5"/>
      <c r="AL29" s="5"/>
    </row>
    <row r="30" spans="1:38" s="1" customFormat="1" ht="15" customHeight="1" x14ac:dyDescent="0.45">
      <c r="C30" s="120"/>
      <c r="D30" s="269" t="s">
        <v>77</v>
      </c>
      <c r="E30" s="270"/>
      <c r="F30" s="270"/>
      <c r="G30" s="270"/>
      <c r="H30" s="270"/>
      <c r="I30" s="308"/>
      <c r="J30" s="308"/>
      <c r="K30" s="14"/>
      <c r="L30" s="345" t="s">
        <v>71</v>
      </c>
      <c r="M30" s="345"/>
      <c r="N30" s="345"/>
      <c r="O30" s="345"/>
      <c r="P30" s="14"/>
      <c r="Q30" s="72"/>
      <c r="R30" s="309"/>
      <c r="S30" s="309"/>
      <c r="T30" s="309"/>
      <c r="U30" s="309"/>
      <c r="V30" s="309"/>
      <c r="W30" s="309"/>
      <c r="X30" s="309"/>
      <c r="Y30" s="309"/>
      <c r="Z30" s="14"/>
      <c r="AA30" s="35"/>
      <c r="AK30" s="4"/>
      <c r="AL30" s="5"/>
    </row>
    <row r="31" spans="1:38" s="1" customFormat="1" ht="16.5" customHeight="1" x14ac:dyDescent="0.35">
      <c r="B31" s="25"/>
      <c r="C31" s="25"/>
      <c r="D31" s="111" t="s">
        <v>58</v>
      </c>
      <c r="E31" s="111"/>
      <c r="F31" s="111"/>
      <c r="G31" s="111"/>
      <c r="H31" s="111"/>
      <c r="I31" s="111"/>
      <c r="J31" s="111"/>
      <c r="K31" s="14"/>
      <c r="L31" s="345"/>
      <c r="M31" s="345"/>
      <c r="N31" s="345"/>
      <c r="O31" s="345"/>
      <c r="P31" s="40"/>
      <c r="Q31" s="120"/>
      <c r="R31" s="344" t="s">
        <v>72</v>
      </c>
      <c r="S31" s="344"/>
      <c r="T31" s="344"/>
      <c r="U31" s="344"/>
      <c r="V31" s="344"/>
      <c r="W31" s="344"/>
      <c r="X31" s="344"/>
      <c r="Y31" s="344"/>
      <c r="Z31" s="14"/>
      <c r="AA31" s="35"/>
      <c r="AK31" s="4"/>
      <c r="AL31" s="5"/>
    </row>
    <row r="32" spans="1:38" s="1" customFormat="1" ht="7.5" customHeight="1" x14ac:dyDescent="0.45">
      <c r="B32" s="25"/>
      <c r="C32" s="25"/>
      <c r="D32" s="111"/>
      <c r="E32" s="111"/>
      <c r="F32" s="111"/>
      <c r="G32" s="111"/>
      <c r="H32" s="111"/>
      <c r="I32" s="111"/>
      <c r="J32" s="111"/>
      <c r="K32" s="14"/>
      <c r="L32" s="110"/>
      <c r="M32" s="110"/>
      <c r="N32" s="110"/>
      <c r="O32" s="110"/>
      <c r="P32" s="14"/>
      <c r="Q32" s="91"/>
      <c r="R32" s="65"/>
      <c r="S32" s="14"/>
      <c r="T32" s="14"/>
      <c r="U32" s="14"/>
      <c r="V32" s="14"/>
      <c r="W32" s="14"/>
      <c r="X32" s="14"/>
      <c r="Y32" s="35"/>
      <c r="Z32" s="14"/>
      <c r="AA32" s="35"/>
      <c r="AK32" s="5"/>
      <c r="AL32" s="5"/>
    </row>
    <row r="33" spans="2:27" ht="20.25" customHeight="1" x14ac:dyDescent="0.5">
      <c r="B33" s="100" t="s">
        <v>59</v>
      </c>
      <c r="C33" s="100"/>
      <c r="D33" s="11"/>
      <c r="E33" s="11"/>
      <c r="F33" s="11"/>
      <c r="G33" s="11"/>
      <c r="H33" s="11"/>
      <c r="I33" s="11"/>
      <c r="J33" s="11"/>
      <c r="K33" s="11"/>
      <c r="L33" s="12"/>
      <c r="M33" s="11"/>
      <c r="N33" s="11"/>
      <c r="O33" s="11"/>
      <c r="P33" s="11"/>
      <c r="Q33" s="11"/>
      <c r="R33" s="11"/>
      <c r="S33" s="11"/>
      <c r="T33" s="11"/>
      <c r="U33" s="11"/>
      <c r="V33" s="11"/>
      <c r="W33" s="11"/>
      <c r="X33" s="11"/>
      <c r="Y33" s="41"/>
      <c r="Z33" s="11"/>
      <c r="AA33" s="14"/>
    </row>
    <row r="34" spans="2:27" s="1" customFormat="1" ht="5.25" customHeight="1" x14ac:dyDescent="0.35">
      <c r="B34" s="18"/>
      <c r="C34" s="18"/>
      <c r="D34" s="29"/>
      <c r="E34" s="14"/>
      <c r="F34" s="14"/>
      <c r="G34" s="14"/>
      <c r="H34" s="14"/>
      <c r="I34" s="14"/>
      <c r="J34" s="14"/>
      <c r="K34" s="14"/>
      <c r="L34" s="14"/>
      <c r="M34" s="14"/>
      <c r="N34" s="21"/>
      <c r="O34" s="18"/>
      <c r="P34" s="14"/>
      <c r="Q34" s="14"/>
      <c r="R34" s="11"/>
      <c r="S34" s="11"/>
      <c r="T34" s="11"/>
      <c r="U34" s="11"/>
      <c r="V34" s="11"/>
      <c r="W34" s="11"/>
      <c r="X34" s="11"/>
      <c r="Y34" s="41"/>
      <c r="Z34" s="14"/>
      <c r="AA34" s="35"/>
    </row>
    <row r="35" spans="2:27" ht="15" customHeight="1" x14ac:dyDescent="0.45">
      <c r="B35" s="326" t="s">
        <v>47</v>
      </c>
      <c r="C35" s="302" t="s">
        <v>78</v>
      </c>
      <c r="D35" s="303"/>
      <c r="E35" s="105"/>
      <c r="F35" s="105"/>
      <c r="G35" s="105"/>
      <c r="H35" s="105"/>
      <c r="I35" s="105"/>
      <c r="J35" s="105"/>
      <c r="K35" s="105"/>
      <c r="L35" s="105"/>
      <c r="M35" s="105"/>
      <c r="N35" s="254" t="s">
        <v>120</v>
      </c>
      <c r="O35" s="272"/>
      <c r="P35" s="272"/>
      <c r="Q35" s="272"/>
      <c r="R35" s="272"/>
      <c r="S35" s="273"/>
      <c r="T35" s="283" t="s">
        <v>40</v>
      </c>
      <c r="U35" s="284"/>
      <c r="V35" s="284"/>
      <c r="W35" s="285"/>
      <c r="X35" s="254" t="s">
        <v>714</v>
      </c>
      <c r="Y35" s="255"/>
      <c r="Z35" s="13"/>
      <c r="AA35" s="16"/>
    </row>
    <row r="36" spans="2:27" s="6" customFormat="1" ht="32.25" customHeight="1" x14ac:dyDescent="0.45">
      <c r="B36" s="327"/>
      <c r="C36" s="304"/>
      <c r="D36" s="305"/>
      <c r="E36" s="307" t="s">
        <v>39</v>
      </c>
      <c r="F36" s="307"/>
      <c r="G36" s="307"/>
      <c r="H36" s="307"/>
      <c r="I36" s="307"/>
      <c r="J36" s="307"/>
      <c r="K36" s="307"/>
      <c r="L36" s="307"/>
      <c r="M36" s="307"/>
      <c r="N36" s="274"/>
      <c r="O36" s="275"/>
      <c r="P36" s="275"/>
      <c r="Q36" s="275"/>
      <c r="R36" s="275"/>
      <c r="S36" s="276"/>
      <c r="T36" s="286"/>
      <c r="U36" s="287"/>
      <c r="V36" s="287"/>
      <c r="W36" s="288"/>
      <c r="X36" s="256"/>
      <c r="Y36" s="257"/>
      <c r="Z36" s="13"/>
      <c r="AA36" s="74"/>
    </row>
    <row r="37" spans="2:27" s="6" customFormat="1" ht="17.25" customHeight="1" x14ac:dyDescent="0.35">
      <c r="B37" s="124"/>
      <c r="C37" s="125"/>
      <c r="D37" s="126"/>
      <c r="E37" s="126"/>
      <c r="F37" s="126"/>
      <c r="G37" s="126"/>
      <c r="H37" s="126"/>
      <c r="I37" s="126"/>
      <c r="J37" s="126"/>
      <c r="K37" s="126"/>
      <c r="L37" s="127"/>
      <c r="M37" s="128"/>
      <c r="N37" s="106"/>
      <c r="O37" s="106"/>
      <c r="P37" s="106"/>
      <c r="Q37" s="106"/>
      <c r="R37" s="106"/>
      <c r="S37" s="107"/>
      <c r="T37" s="107"/>
      <c r="U37" s="107"/>
      <c r="V37" s="107"/>
      <c r="W37" s="212" t="s">
        <v>57</v>
      </c>
      <c r="X37" s="264"/>
      <c r="Y37" s="265"/>
      <c r="Z37" s="13"/>
      <c r="AA37" s="74"/>
    </row>
    <row r="38" spans="2:27" ht="18.5" x14ac:dyDescent="0.45">
      <c r="B38" s="216" t="s">
        <v>47</v>
      </c>
      <c r="C38" s="290"/>
      <c r="D38" s="291"/>
      <c r="E38" s="277"/>
      <c r="F38" s="278"/>
      <c r="G38" s="278"/>
      <c r="H38" s="278"/>
      <c r="I38" s="278"/>
      <c r="J38" s="278"/>
      <c r="K38" s="278"/>
      <c r="L38" s="278"/>
      <c r="M38" s="279"/>
      <c r="N38" s="280"/>
      <c r="O38" s="281"/>
      <c r="P38" s="281"/>
      <c r="Q38" s="281"/>
      <c r="R38" s="281"/>
      <c r="S38" s="282"/>
      <c r="T38" s="268">
        <v>0</v>
      </c>
      <c r="U38" s="250"/>
      <c r="V38" s="250"/>
      <c r="W38" s="246"/>
      <c r="X38" s="268">
        <f>T38+X37</f>
        <v>0</v>
      </c>
      <c r="Y38" s="246"/>
      <c r="Z38" s="13"/>
      <c r="AA38" s="16"/>
    </row>
    <row r="39" spans="2:27" ht="18.5" x14ac:dyDescent="0.45">
      <c r="B39" s="151"/>
      <c r="C39" s="290"/>
      <c r="D39" s="291"/>
      <c r="E39" s="277"/>
      <c r="F39" s="278"/>
      <c r="G39" s="278"/>
      <c r="H39" s="278"/>
      <c r="I39" s="278"/>
      <c r="J39" s="278"/>
      <c r="K39" s="278"/>
      <c r="L39" s="278"/>
      <c r="M39" s="279"/>
      <c r="N39" s="280"/>
      <c r="O39" s="281"/>
      <c r="P39" s="281"/>
      <c r="Q39" s="281"/>
      <c r="R39" s="281"/>
      <c r="S39" s="282"/>
      <c r="T39" s="268">
        <v>0</v>
      </c>
      <c r="U39" s="250"/>
      <c r="V39" s="250"/>
      <c r="W39" s="246"/>
      <c r="X39" s="268">
        <f t="shared" ref="X39:X45" si="0">T39+X38</f>
        <v>0</v>
      </c>
      <c r="Y39" s="246"/>
      <c r="Z39" s="13"/>
      <c r="AA39" s="16"/>
    </row>
    <row r="40" spans="2:27" ht="18.5" x14ac:dyDescent="0.45">
      <c r="B40" s="151"/>
      <c r="C40" s="290"/>
      <c r="D40" s="291"/>
      <c r="E40" s="277"/>
      <c r="F40" s="278"/>
      <c r="G40" s="278"/>
      <c r="H40" s="278"/>
      <c r="I40" s="278"/>
      <c r="J40" s="278"/>
      <c r="K40" s="278"/>
      <c r="L40" s="278"/>
      <c r="M40" s="279"/>
      <c r="N40" s="280"/>
      <c r="O40" s="281"/>
      <c r="P40" s="281"/>
      <c r="Q40" s="281"/>
      <c r="R40" s="281"/>
      <c r="S40" s="282"/>
      <c r="T40" s="268">
        <v>0</v>
      </c>
      <c r="U40" s="250"/>
      <c r="V40" s="250"/>
      <c r="W40" s="246"/>
      <c r="X40" s="268">
        <f t="shared" si="0"/>
        <v>0</v>
      </c>
      <c r="Y40" s="246"/>
      <c r="Z40" s="13"/>
      <c r="AA40" s="16"/>
    </row>
    <row r="41" spans="2:27" ht="18.5" x14ac:dyDescent="0.45">
      <c r="B41" s="151"/>
      <c r="C41" s="290"/>
      <c r="D41" s="291"/>
      <c r="E41" s="277"/>
      <c r="F41" s="278"/>
      <c r="G41" s="278"/>
      <c r="H41" s="278"/>
      <c r="I41" s="278"/>
      <c r="J41" s="278"/>
      <c r="K41" s="278"/>
      <c r="L41" s="278"/>
      <c r="M41" s="279"/>
      <c r="N41" s="280"/>
      <c r="O41" s="281"/>
      <c r="P41" s="281"/>
      <c r="Q41" s="281"/>
      <c r="R41" s="281"/>
      <c r="S41" s="282"/>
      <c r="T41" s="268">
        <v>0</v>
      </c>
      <c r="U41" s="250"/>
      <c r="V41" s="250"/>
      <c r="W41" s="246"/>
      <c r="X41" s="268">
        <f t="shared" si="0"/>
        <v>0</v>
      </c>
      <c r="Y41" s="246"/>
      <c r="Z41" s="13"/>
      <c r="AA41" s="16"/>
    </row>
    <row r="42" spans="2:27" ht="18.5" hidden="1" outlineLevel="1" x14ac:dyDescent="0.45">
      <c r="B42" s="151"/>
      <c r="C42" s="290"/>
      <c r="D42" s="291"/>
      <c r="E42" s="277"/>
      <c r="F42" s="278"/>
      <c r="G42" s="278"/>
      <c r="H42" s="278"/>
      <c r="I42" s="278"/>
      <c r="J42" s="278"/>
      <c r="K42" s="278"/>
      <c r="L42" s="278"/>
      <c r="M42" s="279"/>
      <c r="N42" s="280"/>
      <c r="O42" s="281"/>
      <c r="P42" s="281"/>
      <c r="Q42" s="281"/>
      <c r="R42" s="281"/>
      <c r="S42" s="282"/>
      <c r="T42" s="268">
        <v>0</v>
      </c>
      <c r="U42" s="250"/>
      <c r="V42" s="250"/>
      <c r="W42" s="246"/>
      <c r="X42" s="268">
        <f t="shared" si="0"/>
        <v>0</v>
      </c>
      <c r="Y42" s="246"/>
      <c r="Z42" s="13"/>
      <c r="AA42" s="16"/>
    </row>
    <row r="43" spans="2:27" ht="18.5" hidden="1" outlineLevel="1" x14ac:dyDescent="0.45">
      <c r="B43" s="151"/>
      <c r="C43" s="290"/>
      <c r="D43" s="291"/>
      <c r="E43" s="277"/>
      <c r="F43" s="278"/>
      <c r="G43" s="278"/>
      <c r="H43" s="278"/>
      <c r="I43" s="278"/>
      <c r="J43" s="278"/>
      <c r="K43" s="278"/>
      <c r="L43" s="278"/>
      <c r="M43" s="279"/>
      <c r="N43" s="280"/>
      <c r="O43" s="281"/>
      <c r="P43" s="281"/>
      <c r="Q43" s="281"/>
      <c r="R43" s="281"/>
      <c r="S43" s="282"/>
      <c r="T43" s="268">
        <v>0</v>
      </c>
      <c r="U43" s="250"/>
      <c r="V43" s="250"/>
      <c r="W43" s="246"/>
      <c r="X43" s="268">
        <f t="shared" si="0"/>
        <v>0</v>
      </c>
      <c r="Y43" s="246"/>
      <c r="Z43" s="13"/>
      <c r="AA43" s="16"/>
    </row>
    <row r="44" spans="2:27" ht="18.5" hidden="1" outlineLevel="1" x14ac:dyDescent="0.45">
      <c r="B44" s="151"/>
      <c r="C44" s="290"/>
      <c r="D44" s="291"/>
      <c r="E44" s="277"/>
      <c r="F44" s="278"/>
      <c r="G44" s="278"/>
      <c r="H44" s="278"/>
      <c r="I44" s="278"/>
      <c r="J44" s="278"/>
      <c r="K44" s="278"/>
      <c r="L44" s="278"/>
      <c r="M44" s="279"/>
      <c r="N44" s="280"/>
      <c r="O44" s="281"/>
      <c r="P44" s="281"/>
      <c r="Q44" s="281"/>
      <c r="R44" s="281"/>
      <c r="S44" s="282"/>
      <c r="T44" s="268">
        <v>0</v>
      </c>
      <c r="U44" s="250"/>
      <c r="V44" s="250"/>
      <c r="W44" s="246"/>
      <c r="X44" s="268">
        <f t="shared" si="0"/>
        <v>0</v>
      </c>
      <c r="Y44" s="246"/>
      <c r="Z44" s="13"/>
      <c r="AA44" s="16"/>
    </row>
    <row r="45" spans="2:27" ht="18.5" hidden="1" outlineLevel="1" x14ac:dyDescent="0.45">
      <c r="B45" s="151"/>
      <c r="C45" s="290"/>
      <c r="D45" s="291"/>
      <c r="E45" s="277"/>
      <c r="F45" s="278"/>
      <c r="G45" s="278"/>
      <c r="H45" s="278"/>
      <c r="I45" s="278"/>
      <c r="J45" s="278"/>
      <c r="K45" s="278"/>
      <c r="L45" s="278"/>
      <c r="M45" s="279"/>
      <c r="N45" s="280"/>
      <c r="O45" s="281"/>
      <c r="P45" s="281"/>
      <c r="Q45" s="281"/>
      <c r="R45" s="281"/>
      <c r="S45" s="282"/>
      <c r="T45" s="268">
        <v>0</v>
      </c>
      <c r="U45" s="250"/>
      <c r="V45" s="250"/>
      <c r="W45" s="246"/>
      <c r="X45" s="268">
        <f t="shared" si="0"/>
        <v>0</v>
      </c>
      <c r="Y45" s="246"/>
      <c r="Z45" s="13"/>
      <c r="AA45" s="16"/>
    </row>
    <row r="46" spans="2:27" ht="13.5" customHeight="1" collapsed="1" x14ac:dyDescent="0.45">
      <c r="B46" s="145"/>
      <c r="C46" s="213"/>
      <c r="D46" s="145"/>
      <c r="E46" s="91"/>
      <c r="F46" s="91"/>
      <c r="G46" s="91"/>
      <c r="H46" s="91"/>
      <c r="I46" s="91"/>
      <c r="J46" s="91"/>
      <c r="K46" s="91"/>
      <c r="L46" s="91"/>
      <c r="M46" s="91"/>
      <c r="N46" s="214"/>
      <c r="O46" s="214"/>
      <c r="P46" s="214"/>
      <c r="Q46" s="214"/>
      <c r="R46" s="214"/>
      <c r="S46" s="214"/>
      <c r="T46" s="205"/>
      <c r="U46" s="205"/>
      <c r="V46" s="205"/>
      <c r="W46" s="205"/>
      <c r="X46" s="205"/>
      <c r="Y46" s="215"/>
      <c r="Z46" s="13"/>
      <c r="AA46" s="16"/>
    </row>
    <row r="47" spans="2:27" s="8" customFormat="1" ht="16.5" customHeight="1" x14ac:dyDescent="0.45">
      <c r="B47" s="112" t="s">
        <v>47</v>
      </c>
      <c r="C47" s="119" t="s">
        <v>65</v>
      </c>
      <c r="E47" s="131"/>
      <c r="F47" s="131"/>
      <c r="G47" s="131"/>
      <c r="H47" s="131"/>
      <c r="I47" s="131"/>
      <c r="J47" s="131"/>
      <c r="K47" s="131"/>
      <c r="L47" s="131"/>
      <c r="M47" s="83"/>
      <c r="N47" s="131"/>
      <c r="O47" s="131"/>
      <c r="P47" s="131"/>
      <c r="Q47" s="131"/>
      <c r="R47" s="131"/>
      <c r="S47" s="131"/>
      <c r="T47" s="131"/>
      <c r="U47" s="131"/>
      <c r="V47" s="131"/>
      <c r="W47" s="131"/>
      <c r="X47" s="131"/>
      <c r="Y47" s="131"/>
      <c r="Z47" s="67"/>
      <c r="AA47" s="75"/>
    </row>
    <row r="48" spans="2:27" s="1" customFormat="1" ht="1.5" customHeight="1" x14ac:dyDescent="0.35">
      <c r="B48" s="13"/>
      <c r="C48" s="13"/>
      <c r="D48" s="13"/>
      <c r="E48" s="13"/>
      <c r="F48" s="13"/>
      <c r="G48" s="13"/>
      <c r="H48" s="76"/>
      <c r="I48" s="76"/>
      <c r="J48" s="76"/>
      <c r="K48" s="13"/>
      <c r="L48" s="13"/>
      <c r="M48" s="13"/>
      <c r="N48" s="77"/>
      <c r="O48" s="13"/>
      <c r="P48" s="13"/>
      <c r="Q48" s="13"/>
      <c r="R48" s="13"/>
      <c r="S48" s="13"/>
      <c r="T48" s="13"/>
      <c r="U48" s="13"/>
      <c r="V48" s="13"/>
      <c r="W48" s="13"/>
      <c r="X48" s="13"/>
      <c r="Y48" s="13"/>
      <c r="Z48" s="13"/>
      <c r="AA48" s="48"/>
    </row>
    <row r="49" spans="2:52" s="1" customFormat="1" ht="15.5" x14ac:dyDescent="0.35">
      <c r="B49" s="12" t="s">
        <v>121</v>
      </c>
      <c r="C49" s="13"/>
      <c r="D49" s="13"/>
      <c r="E49" s="13"/>
      <c r="F49" s="13"/>
      <c r="G49" s="13"/>
      <c r="H49" s="76"/>
      <c r="I49" s="76"/>
      <c r="J49" s="76"/>
      <c r="K49" s="13"/>
      <c r="L49" s="13"/>
      <c r="M49" s="13"/>
      <c r="N49" s="77"/>
      <c r="O49" s="13"/>
      <c r="P49" s="13"/>
      <c r="Q49" s="13"/>
      <c r="R49" s="13"/>
      <c r="S49" s="13"/>
      <c r="T49" s="13"/>
      <c r="U49" s="13"/>
      <c r="V49" s="13"/>
      <c r="W49" s="13"/>
      <c r="X49" s="13"/>
      <c r="Y49" s="13"/>
      <c r="Z49" s="13"/>
      <c r="AA49" s="48"/>
    </row>
    <row r="50" spans="2:52" s="1" customFormat="1" ht="5.25" customHeight="1" thickBot="1" x14ac:dyDescent="0.4">
      <c r="B50" s="12"/>
      <c r="C50" s="13"/>
      <c r="D50" s="13"/>
      <c r="E50" s="13"/>
      <c r="F50" s="13"/>
      <c r="G50" s="13"/>
      <c r="H50" s="76"/>
      <c r="I50" s="76"/>
      <c r="J50" s="76"/>
      <c r="K50" s="13"/>
      <c r="L50" s="13"/>
      <c r="M50" s="13"/>
      <c r="N50" s="77"/>
      <c r="O50" s="13"/>
      <c r="P50" s="13"/>
      <c r="Q50" s="13"/>
      <c r="R50" s="13"/>
      <c r="S50" s="13"/>
      <c r="T50" s="13"/>
      <c r="U50" s="13"/>
      <c r="V50" s="13"/>
      <c r="W50" s="13"/>
      <c r="X50" s="13"/>
      <c r="Y50" s="13"/>
      <c r="Z50" s="13"/>
      <c r="AA50" s="48"/>
    </row>
    <row r="51" spans="2:52" s="1" customFormat="1" ht="15.75" customHeight="1" thickBot="1" x14ac:dyDescent="0.5">
      <c r="C51" s="11"/>
      <c r="D51" s="13"/>
      <c r="E51" s="13"/>
      <c r="F51" s="13"/>
      <c r="G51" s="13"/>
      <c r="H51" s="76"/>
      <c r="I51" s="76"/>
      <c r="J51" s="76"/>
      <c r="K51" s="13"/>
      <c r="L51" s="13"/>
      <c r="M51" s="13"/>
      <c r="N51" s="66"/>
      <c r="O51" s="13"/>
      <c r="P51" s="13"/>
      <c r="Q51" s="13"/>
      <c r="R51" s="13"/>
      <c r="S51" s="56"/>
      <c r="T51" s="56"/>
      <c r="U51" s="56"/>
      <c r="V51" s="56"/>
      <c r="W51" s="115" t="s">
        <v>112</v>
      </c>
      <c r="X51" s="266">
        <f>$T$109</f>
        <v>0</v>
      </c>
      <c r="Y51" s="267"/>
      <c r="Z51" s="13"/>
      <c r="AA51" s="48"/>
    </row>
    <row r="52" spans="2:52" s="1" customFormat="1" ht="6" customHeight="1" thickBot="1" x14ac:dyDescent="0.4">
      <c r="B52" s="102"/>
      <c r="C52" s="102"/>
      <c r="D52" s="102"/>
      <c r="E52" s="102"/>
      <c r="F52" s="102"/>
      <c r="G52" s="102"/>
      <c r="H52" s="102"/>
      <c r="I52" s="102"/>
      <c r="J52" s="102"/>
      <c r="K52" s="102"/>
      <c r="L52" s="102"/>
      <c r="M52" s="102"/>
      <c r="N52" s="102"/>
      <c r="O52" s="102"/>
      <c r="P52" s="102"/>
      <c r="Q52" s="103"/>
      <c r="R52" s="289"/>
      <c r="S52" s="289"/>
      <c r="T52" s="289"/>
      <c r="U52" s="289"/>
      <c r="V52" s="289"/>
      <c r="W52" s="289"/>
      <c r="X52" s="235"/>
      <c r="Y52" s="184"/>
      <c r="Z52" s="13"/>
      <c r="AA52" s="48"/>
      <c r="AN52" s="206"/>
      <c r="AO52" s="206"/>
      <c r="AP52" s="206"/>
      <c r="AQ52" s="206"/>
      <c r="AR52" s="206"/>
      <c r="AS52" s="206"/>
      <c r="AT52" s="206"/>
      <c r="AU52" s="206"/>
      <c r="AV52" s="206"/>
      <c r="AW52" s="206"/>
      <c r="AX52" s="206"/>
      <c r="AY52" s="206"/>
      <c r="AZ52" s="13"/>
    </row>
    <row r="53" spans="2:52" s="1" customFormat="1" ht="9.75" customHeight="1" thickTop="1" x14ac:dyDescent="0.35">
      <c r="B53" s="2"/>
      <c r="C53" s="2"/>
      <c r="D53" s="2"/>
      <c r="E53" s="2"/>
      <c r="F53" s="2"/>
      <c r="G53" s="2"/>
      <c r="H53" s="2"/>
      <c r="I53" s="2"/>
      <c r="J53" s="2"/>
      <c r="K53" s="2"/>
      <c r="L53" s="2"/>
      <c r="M53" s="2"/>
      <c r="N53" s="2"/>
      <c r="O53" s="2"/>
      <c r="P53" s="2"/>
      <c r="Q53" s="2"/>
      <c r="R53" s="2"/>
      <c r="S53" s="2"/>
      <c r="T53" s="2"/>
      <c r="U53" s="2"/>
      <c r="V53" s="2"/>
      <c r="W53" s="2"/>
      <c r="X53" s="2"/>
      <c r="Y53" s="2"/>
      <c r="Z53" s="13"/>
      <c r="AA53" s="48"/>
      <c r="AN53" s="206"/>
      <c r="AO53" s="206"/>
      <c r="AP53" s="206"/>
      <c r="AQ53" s="206"/>
      <c r="AR53" s="206"/>
      <c r="AS53" s="206"/>
      <c r="AT53" s="206"/>
      <c r="AU53" s="206"/>
      <c r="AV53" s="206"/>
      <c r="AW53" s="206"/>
      <c r="AX53" s="206"/>
      <c r="AY53" s="206"/>
      <c r="AZ53" s="13"/>
    </row>
    <row r="54" spans="2:52" s="1" customFormat="1" ht="21" x14ac:dyDescent="0.35">
      <c r="B54" s="117" t="s">
        <v>19</v>
      </c>
      <c r="C54" s="117"/>
      <c r="D54" s="13"/>
      <c r="E54" s="13"/>
      <c r="F54" s="13"/>
      <c r="G54" s="13"/>
      <c r="H54" s="13"/>
      <c r="I54" s="13"/>
      <c r="J54" s="13"/>
      <c r="K54" s="13"/>
      <c r="L54" s="13"/>
      <c r="M54" s="13"/>
      <c r="N54" s="66"/>
      <c r="O54" s="13"/>
      <c r="P54" s="13"/>
      <c r="Q54" s="13"/>
      <c r="R54" s="101"/>
      <c r="S54" s="101"/>
      <c r="T54" s="101"/>
      <c r="U54" s="101"/>
      <c r="V54" s="101"/>
      <c r="W54" s="101"/>
      <c r="X54" s="101"/>
      <c r="Y54" s="118"/>
      <c r="Z54" s="13"/>
      <c r="AA54" s="48"/>
      <c r="AN54" s="206"/>
      <c r="AO54" s="206"/>
      <c r="AP54" s="206"/>
      <c r="AQ54" s="206"/>
      <c r="AR54" s="206"/>
      <c r="AS54" s="206"/>
      <c r="AT54" s="206"/>
      <c r="AU54" s="206"/>
      <c r="AV54" s="206"/>
      <c r="AW54" s="206"/>
      <c r="AX54" s="206"/>
      <c r="AY54" s="206"/>
      <c r="AZ54" s="13"/>
    </row>
    <row r="55" spans="2:52" s="1" customFormat="1" ht="6.75" customHeight="1" x14ac:dyDescent="0.35">
      <c r="B55" s="117"/>
      <c r="C55" s="117"/>
      <c r="D55" s="13"/>
      <c r="E55" s="13"/>
      <c r="F55" s="13"/>
      <c r="G55" s="13"/>
      <c r="H55" s="13"/>
      <c r="I55" s="13"/>
      <c r="J55" s="13"/>
      <c r="K55" s="13"/>
      <c r="L55" s="13"/>
      <c r="M55" s="13"/>
      <c r="N55" s="66"/>
      <c r="O55" s="13"/>
      <c r="P55" s="13"/>
      <c r="Q55" s="13"/>
      <c r="R55" s="101"/>
      <c r="S55" s="101"/>
      <c r="T55" s="101"/>
      <c r="U55" s="101"/>
      <c r="V55" s="101"/>
      <c r="W55" s="101"/>
      <c r="X55" s="101"/>
      <c r="Y55" s="118"/>
      <c r="Z55" s="13"/>
      <c r="AA55" s="48"/>
      <c r="AN55" s="206"/>
      <c r="AO55" s="206"/>
      <c r="AP55" s="206"/>
      <c r="AQ55" s="206"/>
      <c r="AR55" s="206"/>
      <c r="AS55" s="206"/>
      <c r="AT55" s="206"/>
      <c r="AU55" s="206"/>
      <c r="AV55" s="206"/>
      <c r="AW55" s="206"/>
      <c r="AX55" s="206"/>
      <c r="AY55" s="206"/>
      <c r="AZ55" s="13"/>
    </row>
    <row r="56" spans="2:52" s="1" customFormat="1" ht="17.25" customHeight="1" x14ac:dyDescent="0.45">
      <c r="B56" s="58" t="s">
        <v>68</v>
      </c>
      <c r="E56" s="35"/>
      <c r="F56" s="43"/>
      <c r="G56" s="25"/>
      <c r="H56" s="25"/>
      <c r="I56" s="25"/>
      <c r="J56" s="25"/>
      <c r="K56" s="25"/>
      <c r="L56" s="25"/>
      <c r="M56" s="25"/>
      <c r="N56" s="25"/>
      <c r="Q56" s="25"/>
      <c r="S56" s="39"/>
      <c r="T56" s="39"/>
      <c r="U56" s="39"/>
      <c r="V56" s="39"/>
      <c r="W56" s="134"/>
      <c r="X56" s="134"/>
      <c r="Z56" s="115" t="s">
        <v>69</v>
      </c>
      <c r="AA56" s="35"/>
    </row>
    <row r="57" spans="2:52" s="1" customFormat="1" ht="4.5" customHeight="1" x14ac:dyDescent="0.35">
      <c r="B57" s="25"/>
      <c r="C57" s="25"/>
      <c r="D57" s="25"/>
      <c r="E57" s="25"/>
      <c r="F57" s="25"/>
      <c r="G57" s="25"/>
      <c r="H57" s="25"/>
      <c r="I57" s="25"/>
      <c r="J57" s="25"/>
      <c r="K57" s="25"/>
      <c r="L57" s="25"/>
      <c r="M57" s="25"/>
      <c r="N57" s="25"/>
      <c r="O57" s="25"/>
      <c r="P57" s="25"/>
      <c r="Q57" s="25"/>
      <c r="R57" s="25"/>
      <c r="S57" s="25"/>
      <c r="T57" s="25"/>
      <c r="U57" s="25"/>
      <c r="V57" s="25"/>
      <c r="W57" s="25"/>
      <c r="X57" s="25"/>
      <c r="Y57" s="25"/>
      <c r="Z57" s="11"/>
      <c r="AA57" s="35"/>
    </row>
    <row r="58" spans="2:52" s="1" customFormat="1" ht="16.5" customHeight="1" x14ac:dyDescent="0.45">
      <c r="B58" s="71"/>
      <c r="C58" s="70" t="s">
        <v>1</v>
      </c>
      <c r="D58" s="133"/>
      <c r="E58" s="71"/>
      <c r="F58" s="70" t="s">
        <v>3</v>
      </c>
      <c r="H58" s="25"/>
      <c r="I58" s="25"/>
      <c r="J58" s="71"/>
      <c r="K58" s="114" t="s">
        <v>2</v>
      </c>
      <c r="N58" s="25"/>
      <c r="Q58" s="68"/>
      <c r="T58" s="66"/>
      <c r="U58" s="130"/>
      <c r="V58" s="66"/>
      <c r="Y58" s="139" t="s">
        <v>56</v>
      </c>
      <c r="AA58" s="35"/>
    </row>
    <row r="59" spans="2:52" s="1" customFormat="1" ht="15" customHeight="1" x14ac:dyDescent="0.45">
      <c r="B59" s="91"/>
      <c r="C59" s="91"/>
      <c r="D59" s="114"/>
      <c r="E59" s="25"/>
      <c r="F59" s="25"/>
      <c r="G59" s="25"/>
      <c r="H59" s="25"/>
      <c r="I59" s="25"/>
      <c r="J59" s="25"/>
      <c r="K59" s="25"/>
      <c r="L59" s="25"/>
      <c r="M59" s="25"/>
      <c r="N59" s="25"/>
      <c r="R59" s="146" t="s">
        <v>73</v>
      </c>
      <c r="Z59" s="11"/>
      <c r="AA59" s="35"/>
    </row>
    <row r="60" spans="2:52" s="1" customFormat="1" ht="7.5" customHeight="1" x14ac:dyDescent="0.45">
      <c r="B60" s="91"/>
      <c r="C60" s="91"/>
      <c r="D60" s="114"/>
      <c r="E60" s="25"/>
      <c r="F60" s="25"/>
      <c r="G60" s="25"/>
      <c r="H60" s="25"/>
      <c r="I60" s="25"/>
      <c r="J60" s="25"/>
      <c r="K60" s="25"/>
      <c r="L60" s="25"/>
      <c r="M60" s="25"/>
      <c r="N60" s="25"/>
      <c r="R60" s="146"/>
      <c r="Z60" s="11"/>
      <c r="AA60" s="35"/>
    </row>
    <row r="61" spans="2:52" s="1" customFormat="1" ht="15" customHeight="1" x14ac:dyDescent="0.35">
      <c r="B61" s="25"/>
      <c r="C61" s="25"/>
      <c r="D61" s="25"/>
      <c r="E61" s="25"/>
      <c r="F61" s="25"/>
      <c r="G61" s="25"/>
      <c r="H61" s="25"/>
      <c r="I61" s="25"/>
      <c r="J61" s="25"/>
      <c r="K61" s="25"/>
      <c r="L61" s="25"/>
      <c r="M61" s="25"/>
      <c r="N61" s="25"/>
      <c r="O61" s="13"/>
      <c r="P61" s="13"/>
      <c r="Q61" s="13"/>
      <c r="R61" s="13"/>
      <c r="S61" s="69"/>
      <c r="T61" s="69"/>
      <c r="U61" s="69"/>
      <c r="V61" s="69"/>
      <c r="W61" s="13"/>
      <c r="X61" s="13"/>
      <c r="Y61" s="13"/>
      <c r="Z61" s="11"/>
      <c r="AA61" s="35"/>
    </row>
    <row r="62" spans="2:52" s="1" customFormat="1" ht="15" customHeight="1" x14ac:dyDescent="0.45">
      <c r="B62" s="132"/>
      <c r="C62" s="132"/>
      <c r="D62" s="132"/>
      <c r="E62" s="132"/>
      <c r="F62" s="132"/>
      <c r="G62" s="132"/>
      <c r="H62" s="132"/>
      <c r="I62" s="145"/>
      <c r="J62" s="145"/>
      <c r="K62" s="132"/>
      <c r="L62" s="138"/>
      <c r="M62" s="135"/>
      <c r="N62" s="136"/>
      <c r="O62" s="137"/>
      <c r="P62" s="138"/>
      <c r="Q62" s="137"/>
      <c r="R62" s="138"/>
      <c r="S62" s="145"/>
      <c r="T62" s="145"/>
      <c r="U62" s="145"/>
      <c r="V62" s="145"/>
      <c r="W62" s="132"/>
      <c r="X62" s="132"/>
      <c r="Y62" s="132"/>
      <c r="Z62" s="145"/>
      <c r="AA62" s="35"/>
    </row>
    <row r="63" spans="2:52" s="1" customFormat="1" ht="15.75" customHeight="1" x14ac:dyDescent="0.35">
      <c r="B63" s="84" t="s">
        <v>21</v>
      </c>
      <c r="C63" s="143"/>
      <c r="D63" s="143"/>
      <c r="E63" s="143"/>
      <c r="F63" s="143"/>
      <c r="G63" s="143"/>
      <c r="H63" s="143"/>
      <c r="I63" s="84"/>
      <c r="J63" s="84"/>
      <c r="K63" s="113" t="s">
        <v>79</v>
      </c>
      <c r="N63" s="45"/>
      <c r="S63" s="145"/>
      <c r="T63" s="145"/>
      <c r="U63" s="145"/>
      <c r="V63" s="145"/>
      <c r="W63" s="321" t="s">
        <v>94</v>
      </c>
      <c r="X63" s="321"/>
      <c r="Y63" s="321"/>
      <c r="Z63" s="321"/>
      <c r="AA63" s="35"/>
    </row>
    <row r="64" spans="2:52" s="1" customFormat="1" ht="15.75" customHeight="1" x14ac:dyDescent="0.35">
      <c r="B64" s="84" t="s">
        <v>92</v>
      </c>
      <c r="C64" s="25"/>
      <c r="D64" s="25"/>
      <c r="E64" s="25"/>
      <c r="F64" s="25"/>
      <c r="G64" s="25"/>
      <c r="H64" s="25"/>
      <c r="I64" s="25"/>
      <c r="J64" s="25"/>
      <c r="K64" s="13" t="s">
        <v>93</v>
      </c>
      <c r="N64" s="25"/>
      <c r="O64" s="25"/>
      <c r="P64" s="25"/>
      <c r="Q64" s="25"/>
      <c r="R64" s="25"/>
      <c r="S64" s="25"/>
      <c r="T64" s="25"/>
      <c r="U64" s="25"/>
      <c r="V64" s="25"/>
      <c r="W64" s="13" t="s">
        <v>93</v>
      </c>
      <c r="X64" s="13"/>
      <c r="Y64" s="25"/>
      <c r="Z64" s="11"/>
      <c r="AA64" s="35"/>
    </row>
    <row r="65" spans="2:27" s="1" customFormat="1" ht="15" customHeight="1" x14ac:dyDescent="0.35">
      <c r="B65" s="25"/>
      <c r="C65" s="25"/>
      <c r="D65" s="25"/>
      <c r="E65" s="25"/>
      <c r="F65" s="25"/>
      <c r="G65" s="25"/>
      <c r="H65" s="25"/>
      <c r="I65" s="25"/>
      <c r="J65" s="25"/>
      <c r="K65" s="25"/>
      <c r="L65" s="25"/>
      <c r="M65" s="25"/>
      <c r="N65" s="25"/>
      <c r="O65" s="13"/>
      <c r="P65" s="13"/>
      <c r="Q65" s="13"/>
      <c r="R65" s="13"/>
      <c r="S65" s="69"/>
      <c r="T65" s="69"/>
      <c r="U65" s="69"/>
      <c r="V65" s="69"/>
      <c r="W65" s="13"/>
      <c r="X65" s="13"/>
      <c r="Y65" s="13"/>
      <c r="Z65" s="11"/>
      <c r="AA65" s="35"/>
    </row>
    <row r="66" spans="2:27" s="1" customFormat="1" ht="8.5" customHeight="1" x14ac:dyDescent="0.35">
      <c r="B66" s="25"/>
      <c r="C66" s="25"/>
      <c r="D66" s="25"/>
      <c r="E66" s="25"/>
      <c r="F66" s="25"/>
      <c r="G66" s="25"/>
      <c r="H66" s="25"/>
      <c r="I66" s="25"/>
      <c r="J66" s="25"/>
      <c r="K66" s="25"/>
      <c r="L66" s="25"/>
      <c r="M66" s="25"/>
      <c r="N66" s="25"/>
      <c r="O66" s="25"/>
      <c r="P66" s="25"/>
      <c r="Q66" s="25"/>
      <c r="R66" s="25"/>
      <c r="S66" s="25"/>
      <c r="T66" s="25"/>
      <c r="U66" s="25"/>
      <c r="V66" s="25"/>
      <c r="W66" s="85"/>
      <c r="X66" s="85"/>
      <c r="Y66" s="25"/>
      <c r="Z66" s="11"/>
      <c r="AA66" s="35"/>
    </row>
    <row r="67" spans="2:27" s="1" customFormat="1" ht="16.5" customHeight="1" x14ac:dyDescent="0.45">
      <c r="B67" s="57" t="s">
        <v>37</v>
      </c>
      <c r="C67" s="57"/>
      <c r="D67" s="25"/>
      <c r="E67" s="25"/>
      <c r="F67" s="25"/>
      <c r="G67" s="25"/>
      <c r="H67" s="25"/>
      <c r="I67" s="25"/>
      <c r="J67" s="25"/>
      <c r="K67" s="25"/>
      <c r="L67" s="25"/>
      <c r="M67" s="25"/>
      <c r="N67" s="25"/>
      <c r="O67" s="25"/>
      <c r="P67" s="25"/>
      <c r="Q67" s="25"/>
      <c r="R67" s="44"/>
      <c r="S67" s="44"/>
      <c r="T67" s="44"/>
      <c r="U67" s="44"/>
      <c r="V67" s="44"/>
      <c r="W67" s="85"/>
      <c r="X67" s="85"/>
      <c r="Y67" s="42"/>
      <c r="Z67" s="11"/>
      <c r="AA67" s="35"/>
    </row>
    <row r="68" spans="2:27" s="1" customFormat="1" ht="5.5" customHeight="1" x14ac:dyDescent="0.35">
      <c r="B68" s="25"/>
      <c r="C68" s="25"/>
      <c r="D68" s="25"/>
      <c r="E68" s="25"/>
      <c r="F68" s="25"/>
      <c r="G68" s="25"/>
      <c r="H68" s="25"/>
      <c r="I68" s="25"/>
      <c r="J68" s="25"/>
      <c r="K68" s="25"/>
      <c r="L68" s="25"/>
      <c r="M68" s="25"/>
      <c r="N68" s="25"/>
      <c r="O68" s="25"/>
      <c r="P68" s="25"/>
      <c r="Q68" s="25"/>
      <c r="R68" s="25"/>
      <c r="S68" s="25"/>
      <c r="T68" s="25"/>
      <c r="U68" s="25"/>
      <c r="V68" s="25"/>
      <c r="W68" s="25"/>
      <c r="X68" s="25"/>
      <c r="Y68" s="25"/>
      <c r="Z68" s="11"/>
      <c r="AA68" s="35"/>
    </row>
    <row r="69" spans="2:27" s="1" customFormat="1" ht="18.5" x14ac:dyDescent="0.45">
      <c r="B69" s="25"/>
      <c r="C69" s="25"/>
      <c r="D69" s="25"/>
      <c r="E69" s="25"/>
      <c r="F69" s="45"/>
      <c r="H69" s="115" t="s">
        <v>86</v>
      </c>
      <c r="I69" s="115"/>
      <c r="J69" s="92"/>
      <c r="K69" s="78"/>
      <c r="L69" s="78"/>
      <c r="M69" s="78"/>
      <c r="N69" s="78"/>
      <c r="O69" s="78"/>
      <c r="P69" s="78"/>
      <c r="Q69" s="78"/>
      <c r="R69" s="25"/>
      <c r="S69" s="25"/>
      <c r="T69" s="25"/>
      <c r="U69" s="25"/>
      <c r="V69" s="25"/>
      <c r="W69" s="138"/>
      <c r="X69" s="138"/>
      <c r="Y69" s="136"/>
      <c r="Z69" s="11"/>
      <c r="AA69" s="35"/>
    </row>
    <row r="70" spans="2:27" s="1" customFormat="1" ht="15.75" customHeight="1" x14ac:dyDescent="0.35">
      <c r="B70" s="25"/>
      <c r="C70" s="25"/>
      <c r="D70" s="25"/>
      <c r="E70" s="25"/>
      <c r="F70" s="74"/>
      <c r="I70" s="94"/>
      <c r="J70" s="66"/>
      <c r="K70" s="149" t="s">
        <v>81</v>
      </c>
      <c r="M70" s="92"/>
      <c r="N70" s="92"/>
      <c r="O70" s="92"/>
      <c r="P70" s="92"/>
      <c r="Q70" s="92"/>
      <c r="R70" s="25"/>
      <c r="S70" s="25"/>
      <c r="T70" s="25"/>
      <c r="U70" s="25"/>
      <c r="V70" s="25"/>
      <c r="W70" s="149" t="s">
        <v>81</v>
      </c>
      <c r="X70" s="149"/>
      <c r="Y70" s="25"/>
      <c r="Z70" s="11"/>
      <c r="AA70" s="35"/>
    </row>
    <row r="71" spans="2:27" ht="18.75" customHeight="1" x14ac:dyDescent="0.45">
      <c r="B71" s="25"/>
      <c r="C71" s="25"/>
      <c r="D71" s="25"/>
      <c r="E71" s="25"/>
      <c r="F71" s="74"/>
      <c r="H71" s="115"/>
      <c r="I71" s="115"/>
      <c r="J71" s="64"/>
      <c r="K71" s="64"/>
      <c r="L71" s="64"/>
      <c r="M71" s="64"/>
      <c r="N71" s="77"/>
      <c r="O71" s="77"/>
      <c r="P71" s="77"/>
      <c r="Q71" s="66"/>
      <c r="R71" s="25"/>
      <c r="S71" s="25"/>
      <c r="T71" s="25"/>
      <c r="U71" s="25"/>
      <c r="V71" s="25"/>
      <c r="Y71" s="25"/>
      <c r="Z71" s="11"/>
      <c r="AA71" s="14"/>
    </row>
    <row r="72" spans="2:27" ht="21" x14ac:dyDescent="0.5">
      <c r="B72" s="25"/>
      <c r="C72" s="25"/>
      <c r="D72" s="25"/>
      <c r="E72" s="25"/>
      <c r="F72" s="74"/>
      <c r="H72" s="115" t="s">
        <v>62</v>
      </c>
      <c r="I72" s="56"/>
      <c r="J72" s="93"/>
      <c r="K72" s="81"/>
      <c r="L72" s="81"/>
      <c r="M72" s="81"/>
      <c r="N72" s="81"/>
      <c r="O72" s="81"/>
      <c r="P72" s="81"/>
      <c r="Q72" s="81"/>
      <c r="R72" s="25"/>
      <c r="S72" s="25"/>
      <c r="T72" s="25"/>
      <c r="U72" s="25"/>
      <c r="V72" s="25"/>
      <c r="W72" s="147" t="s">
        <v>18</v>
      </c>
      <c r="X72" s="147"/>
      <c r="Y72" s="25"/>
      <c r="Z72" s="11"/>
      <c r="AA72" s="14"/>
    </row>
    <row r="73" spans="2:27" ht="18.5" x14ac:dyDescent="0.45">
      <c r="B73" s="25"/>
      <c r="C73" s="25"/>
      <c r="D73" s="25"/>
      <c r="E73" s="25"/>
      <c r="F73" s="74"/>
      <c r="G73" s="56"/>
      <c r="J73" s="93"/>
      <c r="K73" s="149" t="s">
        <v>93</v>
      </c>
      <c r="L73" s="93"/>
      <c r="M73" s="93"/>
      <c r="N73" s="93"/>
      <c r="O73" s="93"/>
      <c r="P73" s="93"/>
      <c r="Q73" s="93"/>
      <c r="R73" s="25"/>
      <c r="S73" s="25"/>
      <c r="T73" s="25"/>
      <c r="U73" s="25"/>
      <c r="V73" s="25"/>
      <c r="W73" s="70" t="s">
        <v>98</v>
      </c>
      <c r="X73" s="70"/>
      <c r="Y73" s="25"/>
      <c r="Z73" s="11"/>
      <c r="AA73" s="14"/>
    </row>
    <row r="74" spans="2:27" ht="18.5" x14ac:dyDescent="0.45">
      <c r="B74" s="25"/>
      <c r="C74" s="25"/>
      <c r="D74" s="25"/>
      <c r="E74" s="25"/>
      <c r="F74" s="74"/>
      <c r="H74" s="115" t="s">
        <v>87</v>
      </c>
      <c r="I74" s="115"/>
      <c r="J74" s="64"/>
      <c r="K74" s="64"/>
      <c r="L74" s="64"/>
      <c r="M74" s="64"/>
      <c r="N74" s="80"/>
      <c r="O74" s="80"/>
      <c r="P74" s="66"/>
      <c r="Q74" s="66"/>
      <c r="R74" s="25"/>
      <c r="S74" s="25"/>
      <c r="T74" s="25"/>
      <c r="U74" s="25"/>
      <c r="V74" s="25"/>
      <c r="W74" s="70" t="s">
        <v>21</v>
      </c>
      <c r="X74" s="70"/>
      <c r="Y74" s="25"/>
      <c r="Z74" s="11"/>
      <c r="AA74" s="14"/>
    </row>
    <row r="75" spans="2:27" ht="18.5" x14ac:dyDescent="0.45">
      <c r="B75" s="25"/>
      <c r="C75" s="25"/>
      <c r="D75" s="25"/>
      <c r="E75" s="25"/>
      <c r="F75" s="74"/>
      <c r="H75" s="56" t="s">
        <v>82</v>
      </c>
      <c r="I75" s="56"/>
      <c r="J75" s="93"/>
      <c r="K75" s="81"/>
      <c r="L75" s="81"/>
      <c r="M75" s="81"/>
      <c r="N75" s="81"/>
      <c r="O75" s="81"/>
      <c r="P75" s="81"/>
      <c r="Q75" s="81"/>
      <c r="R75" s="25"/>
      <c r="S75" s="25"/>
      <c r="T75" s="25"/>
      <c r="U75" s="25"/>
      <c r="V75" s="25"/>
      <c r="W75" s="70" t="s">
        <v>90</v>
      </c>
      <c r="X75" s="70"/>
      <c r="Z75" s="11"/>
      <c r="AA75" s="14"/>
    </row>
    <row r="76" spans="2:27" ht="18.5" x14ac:dyDescent="0.45">
      <c r="B76" s="25"/>
      <c r="C76" s="25"/>
      <c r="D76" s="25"/>
      <c r="E76" s="25"/>
      <c r="F76" s="74"/>
      <c r="J76" s="66"/>
      <c r="K76" s="149" t="s">
        <v>88</v>
      </c>
      <c r="L76" s="66"/>
      <c r="M76" s="66"/>
      <c r="N76" s="66"/>
      <c r="O76" s="66"/>
      <c r="P76" s="66"/>
      <c r="Q76" s="66"/>
      <c r="R76" s="25"/>
      <c r="S76" s="25"/>
      <c r="T76" s="25"/>
      <c r="U76" s="25"/>
      <c r="V76" s="25"/>
      <c r="W76" s="70" t="s">
        <v>31</v>
      </c>
      <c r="X76" s="70"/>
      <c r="Z76" s="11"/>
      <c r="AA76" s="14"/>
    </row>
    <row r="77" spans="2:27" ht="18.5" x14ac:dyDescent="0.45">
      <c r="B77" s="25"/>
      <c r="C77" s="25"/>
      <c r="D77" s="25"/>
      <c r="E77" s="25"/>
      <c r="F77" s="74"/>
      <c r="I77" s="115"/>
      <c r="J77" s="66"/>
      <c r="K77" s="66"/>
      <c r="L77" s="66"/>
      <c r="M77" s="66"/>
      <c r="N77" s="66"/>
      <c r="O77" s="66"/>
      <c r="P77" s="66"/>
      <c r="Q77" s="66"/>
      <c r="R77" s="25"/>
      <c r="S77" s="25"/>
      <c r="T77" s="25"/>
      <c r="U77" s="25"/>
      <c r="V77" s="25"/>
      <c r="W77" s="70" t="s">
        <v>99</v>
      </c>
      <c r="X77" s="70"/>
      <c r="Y77" s="25"/>
      <c r="Z77" s="11"/>
      <c r="AA77" s="14"/>
    </row>
    <row r="78" spans="2:27" ht="18.5" x14ac:dyDescent="0.45">
      <c r="B78" s="25"/>
      <c r="C78" s="25"/>
      <c r="D78" s="25"/>
      <c r="E78" s="25"/>
      <c r="F78" s="74"/>
      <c r="H78" s="115" t="s">
        <v>63</v>
      </c>
      <c r="I78" s="94"/>
      <c r="J78" s="66"/>
      <c r="K78" s="79"/>
      <c r="L78" s="79"/>
      <c r="M78" s="79"/>
      <c r="N78" s="79"/>
      <c r="O78" s="79"/>
      <c r="P78" s="79"/>
      <c r="Q78" s="79"/>
      <c r="R78" s="25"/>
      <c r="S78" s="25"/>
      <c r="T78" s="25"/>
      <c r="U78" s="25"/>
      <c r="V78" s="25"/>
      <c r="W78" s="70" t="s">
        <v>27</v>
      </c>
      <c r="X78" s="70"/>
      <c r="Y78" s="25"/>
      <c r="Z78" s="11"/>
      <c r="AA78" s="14"/>
    </row>
    <row r="79" spans="2:27" ht="18" customHeight="1" x14ac:dyDescent="0.45">
      <c r="B79" s="25"/>
      <c r="C79" s="25"/>
      <c r="D79" s="25"/>
      <c r="E79" s="25"/>
      <c r="F79" s="74"/>
      <c r="J79" s="66"/>
      <c r="K79" s="149" t="s">
        <v>85</v>
      </c>
      <c r="L79" s="66"/>
      <c r="M79" s="66"/>
      <c r="N79" s="66"/>
      <c r="O79" s="66"/>
      <c r="P79" s="66"/>
      <c r="Q79" s="66"/>
      <c r="R79" s="25"/>
      <c r="S79" s="25"/>
      <c r="T79" s="25"/>
      <c r="U79" s="25"/>
      <c r="V79" s="25"/>
      <c r="W79" s="70" t="s">
        <v>100</v>
      </c>
      <c r="X79" s="70"/>
      <c r="Y79" s="25"/>
      <c r="Z79" s="11"/>
      <c r="AA79" s="14"/>
    </row>
    <row r="80" spans="2:27" ht="18" customHeight="1" x14ac:dyDescent="0.45">
      <c r="C80" s="104"/>
      <c r="D80" s="25"/>
      <c r="F80" s="13"/>
      <c r="G80" s="13"/>
      <c r="I80" s="115"/>
      <c r="J80" s="66"/>
      <c r="K80" s="66"/>
      <c r="L80" s="66"/>
      <c r="M80" s="66"/>
      <c r="N80" s="66"/>
      <c r="O80" s="66"/>
      <c r="P80" s="66"/>
      <c r="Q80" s="66"/>
      <c r="R80" s="25"/>
      <c r="S80" s="25"/>
      <c r="T80" s="25"/>
      <c r="U80" s="25"/>
      <c r="V80" s="25"/>
      <c r="W80" s="70" t="s">
        <v>17</v>
      </c>
      <c r="X80" s="70"/>
      <c r="Y80" s="141"/>
      <c r="Z80" s="11"/>
      <c r="AA80" s="14"/>
    </row>
    <row r="81" spans="2:52" ht="18" customHeight="1" x14ac:dyDescent="0.45">
      <c r="B81" s="47"/>
      <c r="C81" s="47"/>
      <c r="D81" s="25"/>
      <c r="E81" s="32"/>
      <c r="F81" s="45"/>
      <c r="H81" s="115" t="s">
        <v>91</v>
      </c>
      <c r="I81" s="94"/>
      <c r="J81" s="66"/>
      <c r="K81" s="79"/>
      <c r="L81" s="79"/>
      <c r="M81" s="79"/>
      <c r="N81" s="79"/>
      <c r="O81" s="79"/>
      <c r="P81" s="79"/>
      <c r="Q81" s="79"/>
      <c r="R81" s="25"/>
      <c r="S81" s="25"/>
      <c r="T81" s="25"/>
      <c r="U81" s="25"/>
      <c r="V81" s="25"/>
      <c r="W81" s="70" t="s">
        <v>4</v>
      </c>
      <c r="X81" s="70"/>
      <c r="Y81" s="141"/>
      <c r="Z81" s="11"/>
      <c r="AA81" s="14"/>
    </row>
    <row r="82" spans="2:52" ht="5.25" customHeight="1" x14ac:dyDescent="0.35">
      <c r="B82" s="16"/>
      <c r="C82" s="16"/>
      <c r="D82" s="48"/>
      <c r="E82" s="48"/>
      <c r="F82" s="16"/>
      <c r="G82" s="16"/>
      <c r="H82" s="16"/>
      <c r="I82" s="16"/>
      <c r="J82" s="16"/>
      <c r="L82" s="16"/>
      <c r="M82" s="16"/>
      <c r="N82" s="16"/>
      <c r="O82" s="16"/>
      <c r="P82" s="16"/>
      <c r="Q82" s="16"/>
      <c r="R82" s="46"/>
      <c r="S82" s="47"/>
      <c r="T82" s="47"/>
      <c r="U82" s="47"/>
      <c r="V82" s="47"/>
      <c r="Y82" s="92"/>
      <c r="Z82" s="13"/>
      <c r="AA82" s="14"/>
    </row>
    <row r="83" spans="2:52" ht="15" customHeight="1" x14ac:dyDescent="0.45">
      <c r="B83" s="25"/>
      <c r="C83" s="217" t="s">
        <v>74</v>
      </c>
      <c r="D83" s="25"/>
      <c r="E83" s="32"/>
      <c r="F83" s="45"/>
      <c r="G83" s="82"/>
      <c r="J83" s="66"/>
      <c r="K83" s="149" t="s">
        <v>101</v>
      </c>
      <c r="L83" s="66"/>
      <c r="M83" s="66"/>
      <c r="N83" s="66"/>
      <c r="O83" s="66"/>
      <c r="P83" s="66"/>
      <c r="Q83" s="66"/>
      <c r="R83" s="25"/>
      <c r="S83" s="25"/>
      <c r="T83" s="25"/>
      <c r="U83" s="25"/>
      <c r="V83" s="25"/>
      <c r="W83" s="306" t="s">
        <v>43</v>
      </c>
      <c r="X83" s="306"/>
      <c r="Y83" s="306"/>
      <c r="Z83" s="11"/>
      <c r="AA83" s="14"/>
    </row>
    <row r="84" spans="2:52" ht="1.5" customHeight="1" x14ac:dyDescent="0.35">
      <c r="B84" s="16"/>
      <c r="C84" s="16"/>
      <c r="D84" s="48"/>
      <c r="E84" s="48"/>
      <c r="F84" s="16"/>
      <c r="G84" s="16"/>
      <c r="H84" s="16"/>
      <c r="I84" s="16"/>
      <c r="J84" s="16"/>
      <c r="K84" s="16"/>
      <c r="L84" s="16"/>
      <c r="M84" s="16"/>
      <c r="N84" s="16"/>
      <c r="O84" s="16"/>
      <c r="P84" s="16"/>
      <c r="Q84" s="16"/>
      <c r="R84" s="46"/>
      <c r="S84" s="47"/>
      <c r="T84" s="47"/>
      <c r="U84" s="47"/>
      <c r="V84" s="47"/>
      <c r="W84" s="271"/>
      <c r="X84" s="271"/>
      <c r="Y84" s="271"/>
      <c r="Z84" s="13"/>
      <c r="AA84" s="14"/>
    </row>
    <row r="85" spans="2:52" ht="12.75" customHeight="1" x14ac:dyDescent="0.35">
      <c r="B85" s="16"/>
      <c r="C85" s="16"/>
      <c r="D85" s="48"/>
      <c r="E85" s="48"/>
      <c r="F85" s="16"/>
      <c r="G85" s="16"/>
      <c r="H85" s="16"/>
      <c r="I85" s="16"/>
      <c r="J85" s="16"/>
      <c r="K85" s="16"/>
      <c r="L85" s="16"/>
      <c r="M85" s="16"/>
      <c r="N85" s="16"/>
      <c r="O85" s="16"/>
      <c r="P85" s="16"/>
      <c r="Q85" s="16"/>
      <c r="R85" s="46"/>
      <c r="S85" s="47"/>
      <c r="T85" s="47"/>
      <c r="U85" s="47"/>
      <c r="V85" s="47"/>
      <c r="W85" s="123" t="s">
        <v>83</v>
      </c>
      <c r="X85" s="123"/>
      <c r="Z85" s="13"/>
      <c r="AA85" s="14"/>
    </row>
    <row r="86" spans="2:52" ht="12.75" customHeight="1" x14ac:dyDescent="0.35">
      <c r="B86" s="16"/>
      <c r="C86" s="16"/>
      <c r="D86" s="48"/>
      <c r="E86" s="48"/>
      <c r="F86" s="16"/>
      <c r="G86" s="16"/>
      <c r="H86" s="16"/>
      <c r="I86" s="16"/>
      <c r="J86" s="16"/>
      <c r="K86" s="16"/>
      <c r="L86" s="16"/>
      <c r="M86" s="16"/>
      <c r="N86" s="16"/>
      <c r="O86" s="16"/>
      <c r="P86" s="16"/>
      <c r="Q86" s="16"/>
      <c r="R86" s="46"/>
      <c r="S86" s="47"/>
      <c r="T86" s="47"/>
      <c r="U86" s="47"/>
      <c r="V86" s="47"/>
      <c r="W86" s="123"/>
      <c r="X86" s="123"/>
      <c r="Z86" s="13"/>
      <c r="AA86" s="14"/>
    </row>
    <row r="87" spans="2:52" ht="12.75" customHeight="1" x14ac:dyDescent="0.35">
      <c r="B87" s="16"/>
      <c r="C87" s="16"/>
      <c r="D87" s="48"/>
      <c r="E87" s="48"/>
      <c r="F87" s="16"/>
      <c r="G87" s="16"/>
      <c r="H87" s="16"/>
      <c r="I87" s="16"/>
      <c r="J87" s="16"/>
      <c r="K87" s="16"/>
      <c r="L87" s="16"/>
      <c r="M87" s="16"/>
      <c r="N87" s="16"/>
      <c r="O87" s="16"/>
      <c r="P87" s="16"/>
      <c r="Q87" s="16"/>
      <c r="R87" s="46"/>
      <c r="S87" s="47"/>
      <c r="T87" s="47"/>
      <c r="U87" s="47"/>
      <c r="V87" s="47"/>
      <c r="W87" s="123"/>
      <c r="X87" s="123"/>
      <c r="Y87" s="148"/>
      <c r="Z87" s="13"/>
      <c r="AA87" s="14"/>
    </row>
    <row r="88" spans="2:52" ht="12.75" customHeight="1" x14ac:dyDescent="0.35">
      <c r="B88" s="16"/>
      <c r="C88" s="16"/>
      <c r="D88" s="48"/>
      <c r="E88" s="48"/>
      <c r="F88" s="16"/>
      <c r="G88" s="16"/>
      <c r="H88" s="16"/>
      <c r="I88" s="16"/>
      <c r="J88" s="16"/>
      <c r="K88" s="16"/>
      <c r="L88" s="16"/>
      <c r="M88" s="16"/>
      <c r="N88" s="16"/>
      <c r="O88" s="16"/>
      <c r="P88" s="16"/>
      <c r="Q88" s="16"/>
      <c r="R88" s="46"/>
      <c r="S88" s="47"/>
      <c r="T88" s="47"/>
      <c r="U88" s="47"/>
      <c r="V88" s="47"/>
      <c r="W88" s="123"/>
      <c r="X88" s="123"/>
      <c r="Y88" s="152"/>
      <c r="Z88" s="13"/>
      <c r="AA88" s="14"/>
    </row>
    <row r="89" spans="2:52" ht="12.75" customHeight="1" x14ac:dyDescent="0.35">
      <c r="B89" s="16"/>
      <c r="C89" s="16"/>
      <c r="D89" s="48"/>
      <c r="E89" s="48"/>
      <c r="F89" s="16"/>
      <c r="G89" s="16"/>
      <c r="H89" s="16"/>
      <c r="I89" s="16"/>
      <c r="J89" s="16"/>
      <c r="K89" s="16"/>
      <c r="L89" s="16"/>
      <c r="M89" s="16"/>
      <c r="N89" s="16"/>
      <c r="O89" s="16"/>
      <c r="P89" s="16"/>
      <c r="Q89" s="16"/>
      <c r="R89" s="46"/>
      <c r="S89" s="47"/>
      <c r="T89" s="47"/>
      <c r="U89" s="47"/>
      <c r="V89" s="47"/>
      <c r="W89" s="123"/>
      <c r="X89" s="123"/>
      <c r="Y89" s="16"/>
      <c r="Z89" s="13"/>
      <c r="AA89" s="14"/>
    </row>
    <row r="90" spans="2:52" ht="12.75" customHeight="1" x14ac:dyDescent="0.3">
      <c r="B90" s="16"/>
      <c r="C90" s="16"/>
      <c r="D90" s="48"/>
      <c r="E90" s="48"/>
      <c r="F90" s="50"/>
      <c r="G90" s="51"/>
      <c r="H90" s="51"/>
      <c r="I90" s="51"/>
      <c r="J90" s="51"/>
      <c r="K90" s="51"/>
      <c r="L90" s="16"/>
      <c r="M90" s="52"/>
      <c r="N90" s="16"/>
      <c r="O90" s="16"/>
      <c r="P90" s="16"/>
      <c r="Q90" s="16"/>
      <c r="R90" s="16"/>
      <c r="S90" s="49"/>
      <c r="T90" s="49"/>
      <c r="U90" s="49"/>
      <c r="V90" s="49"/>
      <c r="W90" s="123"/>
      <c r="X90" s="123"/>
      <c r="Y90" s="129" t="str">
        <f>'Update-Please Read Instructions'!$B$7</f>
        <v>Rev. 12/08/2025</v>
      </c>
      <c r="Z90" s="16"/>
      <c r="AA90" s="14"/>
    </row>
    <row r="91" spans="2:52" ht="22.9" customHeight="1" x14ac:dyDescent="0.3">
      <c r="B91" s="16"/>
      <c r="C91" s="16"/>
      <c r="D91" s="48"/>
      <c r="E91" s="48"/>
      <c r="F91" s="50"/>
      <c r="G91" s="51"/>
      <c r="H91" s="51"/>
      <c r="I91" s="51"/>
      <c r="J91" s="51"/>
      <c r="K91" s="51"/>
      <c r="L91" s="16"/>
      <c r="M91" s="52"/>
      <c r="N91" s="16"/>
      <c r="O91" s="16"/>
      <c r="P91" s="16"/>
      <c r="Q91" s="16"/>
      <c r="R91" s="16"/>
      <c r="S91" s="49"/>
      <c r="T91" s="49"/>
      <c r="U91" s="49"/>
      <c r="V91" s="49"/>
      <c r="W91" s="123"/>
      <c r="X91" s="123"/>
      <c r="Y91" s="16"/>
      <c r="Z91" s="16"/>
      <c r="AA91" s="14"/>
    </row>
    <row r="92" spans="2:52" s="1" customFormat="1" ht="18.5" x14ac:dyDescent="0.35">
      <c r="B92" s="207"/>
      <c r="C92" s="208"/>
      <c r="D92" s="209"/>
      <c r="E92" s="210"/>
      <c r="F92" s="13"/>
      <c r="G92" s="13"/>
      <c r="H92" s="76"/>
      <c r="I92" s="76"/>
      <c r="J92" s="76"/>
      <c r="K92" s="13"/>
      <c r="L92" s="13"/>
      <c r="M92" s="13"/>
      <c r="N92" s="77"/>
      <c r="O92" s="13"/>
      <c r="P92" s="13"/>
      <c r="Q92" s="13"/>
      <c r="R92" s="13"/>
      <c r="S92" s="13"/>
      <c r="T92" s="13"/>
      <c r="U92" s="131"/>
      <c r="V92" s="131"/>
      <c r="W92" s="204"/>
      <c r="X92" s="204"/>
      <c r="Y92" s="204" t="s">
        <v>116</v>
      </c>
      <c r="Z92" s="131"/>
      <c r="AA92" s="131"/>
      <c r="AB92" s="204"/>
    </row>
    <row r="93" spans="2:52" s="1" customFormat="1" ht="15.5" x14ac:dyDescent="0.35">
      <c r="B93" s="4"/>
      <c r="C93" s="4"/>
      <c r="D93" s="16"/>
      <c r="E93" s="342">
        <f>$E$5</f>
        <v>0</v>
      </c>
      <c r="F93" s="342"/>
      <c r="G93" s="342"/>
      <c r="H93" s="342"/>
      <c r="I93" s="342"/>
      <c r="J93" s="342"/>
      <c r="K93" s="342"/>
      <c r="L93" s="14"/>
      <c r="M93" s="342">
        <f>$M$5</f>
        <v>0</v>
      </c>
      <c r="N93" s="342"/>
      <c r="O93" s="342"/>
      <c r="P93" s="342"/>
      <c r="Q93" s="342"/>
      <c r="R93" s="342"/>
      <c r="S93" s="101"/>
      <c r="T93" s="101"/>
      <c r="U93" s="101"/>
      <c r="V93" s="101"/>
      <c r="W93" s="101"/>
      <c r="X93" s="101"/>
      <c r="Y93" s="118"/>
      <c r="Z93" s="13"/>
      <c r="AA93" s="48"/>
      <c r="AN93" s="206"/>
      <c r="AO93" s="206"/>
      <c r="AP93" s="206"/>
      <c r="AQ93" s="206"/>
      <c r="AR93" s="206"/>
      <c r="AS93" s="206"/>
      <c r="AT93" s="206"/>
      <c r="AU93" s="206"/>
      <c r="AV93" s="206"/>
      <c r="AW93" s="206"/>
      <c r="AX93" s="206"/>
      <c r="AY93" s="206"/>
      <c r="AZ93" s="13"/>
    </row>
    <row r="94" spans="2:52" s="1" customFormat="1" ht="15.75" customHeight="1" x14ac:dyDescent="0.45">
      <c r="B94" s="61" t="s">
        <v>33</v>
      </c>
      <c r="C94" s="61"/>
      <c r="D94" s="55"/>
      <c r="E94" s="343"/>
      <c r="F94" s="343"/>
      <c r="G94" s="343"/>
      <c r="H94" s="343"/>
      <c r="I94" s="343"/>
      <c r="J94" s="343"/>
      <c r="K94" s="343"/>
      <c r="L94" s="19" t="s">
        <v>55</v>
      </c>
      <c r="M94" s="343"/>
      <c r="N94" s="343"/>
      <c r="O94" s="343"/>
      <c r="P94" s="343"/>
      <c r="Q94" s="343"/>
      <c r="R94" s="343"/>
      <c r="S94" s="101"/>
      <c r="T94" s="101"/>
      <c r="U94" s="101"/>
      <c r="V94" s="101"/>
      <c r="W94" s="101"/>
      <c r="X94" s="101"/>
      <c r="Y94" s="118"/>
      <c r="Z94" s="13"/>
      <c r="AA94" s="48"/>
      <c r="AN94" s="206"/>
      <c r="AO94" s="206"/>
      <c r="AP94" s="206"/>
      <c r="AQ94" s="206"/>
      <c r="AR94" s="206"/>
      <c r="AS94" s="206"/>
      <c r="AT94" s="206"/>
      <c r="AU94" s="206"/>
      <c r="AV94" s="206"/>
      <c r="AW94" s="206"/>
      <c r="AX94" s="206"/>
      <c r="AY94" s="206"/>
      <c r="AZ94" s="13"/>
    </row>
    <row r="95" spans="2:52" s="1" customFormat="1" ht="15.75" customHeight="1" x14ac:dyDescent="0.45">
      <c r="B95" s="61"/>
      <c r="C95" s="61"/>
      <c r="D95" s="55"/>
      <c r="E95" s="328" t="s">
        <v>95</v>
      </c>
      <c r="F95" s="328"/>
      <c r="G95" s="328"/>
      <c r="H95" s="328"/>
      <c r="I95" s="328"/>
      <c r="J95" s="328"/>
      <c r="K95" s="328"/>
      <c r="L95" s="62"/>
      <c r="M95" s="62"/>
      <c r="N95" s="63" t="s">
        <v>41</v>
      </c>
      <c r="O95" s="20"/>
      <c r="P95" s="20"/>
      <c r="Q95" s="20"/>
      <c r="R95" s="22"/>
      <c r="S95" s="101"/>
      <c r="T95" s="101"/>
      <c r="U95" s="101"/>
      <c r="V95" s="101"/>
      <c r="W95" s="101"/>
      <c r="X95" s="101"/>
      <c r="Y95" s="118"/>
      <c r="Z95" s="13"/>
      <c r="AA95" s="48"/>
      <c r="AN95" s="206"/>
      <c r="AO95" s="206"/>
      <c r="AP95" s="206"/>
      <c r="AQ95" s="206"/>
      <c r="AR95" s="206"/>
      <c r="AS95" s="206"/>
      <c r="AT95" s="206"/>
      <c r="AU95" s="206"/>
      <c r="AV95" s="206"/>
      <c r="AW95" s="206"/>
      <c r="AX95" s="206"/>
      <c r="AY95" s="206"/>
      <c r="AZ95" s="13"/>
    </row>
    <row r="96" spans="2:52" s="1" customFormat="1" ht="11.25" customHeight="1" x14ac:dyDescent="0.35">
      <c r="B96" s="117"/>
      <c r="C96" s="117"/>
      <c r="D96" s="13"/>
      <c r="E96" s="13"/>
      <c r="F96" s="13"/>
      <c r="G96" s="13"/>
      <c r="H96" s="13"/>
      <c r="I96" s="13"/>
      <c r="J96" s="13"/>
      <c r="K96" s="13"/>
      <c r="L96" s="13"/>
      <c r="M96" s="13"/>
      <c r="N96" s="66"/>
      <c r="O96" s="13"/>
      <c r="P96" s="13"/>
      <c r="Q96" s="13"/>
      <c r="R96" s="101"/>
      <c r="S96" s="101"/>
      <c r="T96" s="101"/>
      <c r="U96" s="101"/>
      <c r="V96" s="101"/>
      <c r="W96" s="101"/>
      <c r="X96" s="101"/>
      <c r="Y96" s="118"/>
      <c r="Z96" s="13"/>
      <c r="AA96" s="48"/>
      <c r="AN96" s="206"/>
      <c r="AO96" s="206"/>
      <c r="AP96" s="206"/>
      <c r="AQ96" s="206"/>
      <c r="AR96" s="206"/>
      <c r="AS96" s="206"/>
      <c r="AT96" s="206"/>
      <c r="AU96" s="206"/>
      <c r="AV96" s="206"/>
      <c r="AW96" s="206"/>
      <c r="AX96" s="206"/>
      <c r="AY96" s="206"/>
      <c r="AZ96" s="13"/>
    </row>
    <row r="97" spans="2:51" s="1" customFormat="1" ht="18.5" x14ac:dyDescent="0.45">
      <c r="B97" s="295" t="s">
        <v>76</v>
      </c>
      <c r="C97" s="296"/>
      <c r="D97" s="296"/>
      <c r="E97" s="296"/>
      <c r="F97" s="296"/>
      <c r="G97" s="300"/>
      <c r="H97" s="300"/>
      <c r="I97" s="300"/>
      <c r="J97" s="300"/>
      <c r="K97" s="300"/>
      <c r="L97" s="300"/>
      <c r="M97" s="300"/>
      <c r="N97" s="300"/>
      <c r="O97" s="300"/>
      <c r="P97" s="300"/>
      <c r="Q97" s="300"/>
      <c r="R97" s="300"/>
      <c r="S97" s="300"/>
      <c r="T97" s="297" t="s">
        <v>7</v>
      </c>
      <c r="U97" s="298"/>
      <c r="V97" s="298"/>
      <c r="W97" s="299"/>
      <c r="X97" s="294" t="s">
        <v>111</v>
      </c>
      <c r="Y97" s="246"/>
      <c r="Z97" s="48"/>
      <c r="AM97" s="206"/>
      <c r="AN97" s="206"/>
      <c r="AO97" s="206"/>
      <c r="AP97" s="206"/>
      <c r="AQ97" s="206"/>
      <c r="AR97" s="206"/>
      <c r="AS97" s="206"/>
      <c r="AT97" s="206"/>
      <c r="AU97" s="206"/>
      <c r="AV97" s="206"/>
      <c r="AW97" s="206"/>
      <c r="AX97" s="206"/>
      <c r="AY97" s="13"/>
    </row>
    <row r="98" spans="2:51" s="1" customFormat="1" ht="18.5" x14ac:dyDescent="0.45">
      <c r="B98" s="349" t="s">
        <v>8</v>
      </c>
      <c r="C98" s="250"/>
      <c r="D98" s="250"/>
      <c r="E98" s="250"/>
      <c r="F98" s="250"/>
      <c r="G98" s="250"/>
      <c r="H98" s="250"/>
      <c r="I98" s="250"/>
      <c r="J98" s="250"/>
      <c r="K98" s="250"/>
      <c r="L98" s="250"/>
      <c r="M98" s="250"/>
      <c r="N98" s="250"/>
      <c r="O98" s="250"/>
      <c r="P98" s="250"/>
      <c r="Q98" s="250"/>
      <c r="R98" s="250"/>
      <c r="S98" s="246"/>
      <c r="T98" s="268">
        <v>0</v>
      </c>
      <c r="U98" s="346"/>
      <c r="V98" s="346"/>
      <c r="W98" s="346"/>
      <c r="X98" s="293" t="s">
        <v>22</v>
      </c>
      <c r="Y98" s="246"/>
      <c r="Z98" s="48"/>
      <c r="AM98" s="206"/>
      <c r="AN98" s="206"/>
      <c r="AO98" s="206"/>
      <c r="AP98" s="206"/>
      <c r="AQ98" s="206"/>
      <c r="AR98" s="206"/>
      <c r="AS98" s="206"/>
      <c r="AT98" s="206"/>
      <c r="AU98" s="206"/>
      <c r="AV98" s="206"/>
      <c r="AW98" s="206"/>
      <c r="AX98" s="206"/>
      <c r="AY98" s="13"/>
    </row>
    <row r="99" spans="2:51" s="1" customFormat="1" ht="18.5" x14ac:dyDescent="0.45">
      <c r="B99" s="349" t="s">
        <v>10</v>
      </c>
      <c r="C99" s="250"/>
      <c r="D99" s="250"/>
      <c r="E99" s="250"/>
      <c r="F99" s="250"/>
      <c r="G99" s="250"/>
      <c r="H99" s="250"/>
      <c r="I99" s="250"/>
      <c r="J99" s="250"/>
      <c r="K99" s="250"/>
      <c r="L99" s="250"/>
      <c r="M99" s="250"/>
      <c r="N99" s="250"/>
      <c r="O99" s="250"/>
      <c r="P99" s="250"/>
      <c r="Q99" s="250"/>
      <c r="R99" s="250"/>
      <c r="S99" s="246"/>
      <c r="T99" s="268">
        <v>0</v>
      </c>
      <c r="U99" s="346"/>
      <c r="V99" s="346"/>
      <c r="W99" s="346"/>
      <c r="X99" s="293" t="s">
        <v>23</v>
      </c>
      <c r="Y99" s="246"/>
      <c r="Z99" s="48"/>
      <c r="AM99" s="206"/>
      <c r="AN99" s="206"/>
      <c r="AO99" s="206"/>
      <c r="AP99" s="206"/>
      <c r="AQ99" s="206"/>
      <c r="AR99" s="206"/>
      <c r="AS99" s="206"/>
      <c r="AT99" s="206"/>
      <c r="AU99" s="206"/>
      <c r="AV99" s="206"/>
      <c r="AW99" s="206"/>
      <c r="AX99" s="206"/>
      <c r="AY99" s="13"/>
    </row>
    <row r="100" spans="2:51" s="1" customFormat="1" ht="18.5" x14ac:dyDescent="0.45">
      <c r="B100" s="351" t="s">
        <v>12</v>
      </c>
      <c r="C100" s="250"/>
      <c r="D100" s="250"/>
      <c r="E100" s="250"/>
      <c r="F100" s="250"/>
      <c r="G100" s="250"/>
      <c r="H100" s="250"/>
      <c r="I100" s="250"/>
      <c r="J100" s="250"/>
      <c r="K100" s="250"/>
      <c r="L100" s="250"/>
      <c r="M100" s="250"/>
      <c r="N100" s="250"/>
      <c r="O100" s="250"/>
      <c r="P100" s="250"/>
      <c r="Q100" s="250"/>
      <c r="R100" s="250"/>
      <c r="S100" s="246"/>
      <c r="T100" s="268">
        <v>0</v>
      </c>
      <c r="U100" s="346"/>
      <c r="V100" s="346"/>
      <c r="W100" s="346"/>
      <c r="X100" s="261" t="s">
        <v>24</v>
      </c>
      <c r="Y100" s="246"/>
      <c r="Z100" s="48"/>
      <c r="AM100" s="206"/>
      <c r="AN100" s="206"/>
      <c r="AO100" s="206"/>
      <c r="AP100" s="206"/>
      <c r="AQ100" s="206"/>
      <c r="AR100" s="206"/>
      <c r="AS100" s="206"/>
      <c r="AT100" s="206"/>
      <c r="AU100" s="206"/>
      <c r="AV100" s="206"/>
      <c r="AW100" s="206"/>
      <c r="AX100" s="206"/>
      <c r="AY100" s="13"/>
    </row>
    <row r="101" spans="2:51" s="1" customFormat="1" ht="18.5" x14ac:dyDescent="0.45">
      <c r="B101" s="350" t="s">
        <v>9</v>
      </c>
      <c r="C101" s="250"/>
      <c r="D101" s="250"/>
      <c r="E101" s="250"/>
      <c r="F101" s="250"/>
      <c r="G101" s="250"/>
      <c r="H101" s="250"/>
      <c r="I101" s="250"/>
      <c r="J101" s="250"/>
      <c r="K101" s="250"/>
      <c r="L101" s="250"/>
      <c r="M101" s="250"/>
      <c r="N101" s="250"/>
      <c r="O101" s="250"/>
      <c r="P101" s="250"/>
      <c r="Q101" s="250"/>
      <c r="R101" s="250"/>
      <c r="S101" s="246"/>
      <c r="T101" s="268">
        <v>0</v>
      </c>
      <c r="U101" s="346"/>
      <c r="V101" s="346"/>
      <c r="W101" s="346"/>
      <c r="X101" s="261" t="s">
        <v>25</v>
      </c>
      <c r="Y101" s="246"/>
      <c r="Z101" s="48"/>
      <c r="AM101" s="206"/>
      <c r="AN101" s="206"/>
      <c r="AO101" s="206"/>
      <c r="AP101" s="206"/>
      <c r="AQ101" s="206"/>
      <c r="AR101" s="206"/>
      <c r="AS101" s="206"/>
      <c r="AT101" s="206"/>
      <c r="AU101" s="206"/>
      <c r="AV101" s="206"/>
      <c r="AW101" s="206"/>
      <c r="AX101" s="206"/>
      <c r="AY101" s="13"/>
    </row>
    <row r="102" spans="2:51" s="1" customFormat="1" ht="18.5" x14ac:dyDescent="0.45">
      <c r="B102" s="198" t="s">
        <v>11</v>
      </c>
      <c r="C102" s="192"/>
      <c r="D102" s="193"/>
      <c r="E102" s="193"/>
      <c r="F102" s="199"/>
      <c r="G102" s="194"/>
      <c r="H102" s="195"/>
      <c r="I102" s="195"/>
      <c r="J102" s="195"/>
      <c r="K102" s="194"/>
      <c r="L102" s="194"/>
      <c r="M102" s="194"/>
      <c r="N102" s="196"/>
      <c r="O102" s="194"/>
      <c r="P102" s="194"/>
      <c r="Q102" s="194"/>
      <c r="R102" s="194"/>
      <c r="S102" s="197"/>
      <c r="T102" s="268">
        <v>0</v>
      </c>
      <c r="U102" s="346"/>
      <c r="V102" s="346"/>
      <c r="W102" s="346"/>
      <c r="X102" s="261" t="s">
        <v>26</v>
      </c>
      <c r="Y102" s="246"/>
      <c r="Z102" s="48"/>
      <c r="AM102" s="206"/>
      <c r="AN102" s="206"/>
      <c r="AO102" s="206"/>
      <c r="AP102" s="206"/>
      <c r="AQ102" s="206"/>
      <c r="AR102" s="206"/>
      <c r="AS102" s="206"/>
      <c r="AT102" s="206"/>
      <c r="AU102" s="206"/>
      <c r="AV102" s="206"/>
      <c r="AW102" s="206"/>
      <c r="AX102" s="206"/>
      <c r="AY102" s="13"/>
    </row>
    <row r="103" spans="2:51" s="1" customFormat="1" ht="11.25" customHeight="1" x14ac:dyDescent="0.45">
      <c r="B103" s="200"/>
      <c r="C103" s="201"/>
      <c r="D103" s="193"/>
      <c r="E103" s="193"/>
      <c r="F103" s="199"/>
      <c r="G103" s="194"/>
      <c r="H103" s="195"/>
      <c r="I103" s="195"/>
      <c r="J103" s="195"/>
      <c r="K103" s="194"/>
      <c r="L103" s="194"/>
      <c r="M103" s="194"/>
      <c r="N103" s="196"/>
      <c r="O103" s="194"/>
      <c r="P103" s="194"/>
      <c r="Q103" s="194"/>
      <c r="R103" s="194"/>
      <c r="S103" s="194"/>
      <c r="T103" s="179"/>
      <c r="U103" s="179"/>
      <c r="V103" s="179"/>
      <c r="W103" s="179"/>
      <c r="X103" s="262"/>
      <c r="Y103" s="244"/>
      <c r="Z103" s="48"/>
      <c r="AM103" s="206"/>
      <c r="AN103" s="206"/>
      <c r="AO103" s="206"/>
      <c r="AP103" s="206"/>
      <c r="AQ103" s="206"/>
      <c r="AR103" s="206"/>
      <c r="AS103" s="206"/>
      <c r="AT103" s="206"/>
      <c r="AU103" s="206"/>
      <c r="AV103" s="206"/>
      <c r="AW103" s="206"/>
      <c r="AX103" s="206"/>
      <c r="AY103" s="13"/>
    </row>
    <row r="104" spans="2:51" s="1" customFormat="1" ht="18.5" x14ac:dyDescent="0.45">
      <c r="B104" s="200" t="s">
        <v>13</v>
      </c>
      <c r="C104" s="193"/>
      <c r="D104" s="193"/>
      <c r="E104" s="193"/>
      <c r="F104" s="199"/>
      <c r="G104" s="194"/>
      <c r="H104" s="195"/>
      <c r="I104" s="195"/>
      <c r="J104" s="195"/>
      <c r="K104" s="194"/>
      <c r="L104" s="194"/>
      <c r="M104" s="194"/>
      <c r="N104" s="196"/>
      <c r="O104" s="194"/>
      <c r="P104" s="194"/>
      <c r="Q104" s="194"/>
      <c r="R104" s="194"/>
      <c r="S104" s="197"/>
      <c r="T104" s="268">
        <f>SUM($T$98:$W$102)</f>
        <v>0</v>
      </c>
      <c r="U104" s="346"/>
      <c r="V104" s="346"/>
      <c r="W104" s="347"/>
      <c r="X104" s="263"/>
      <c r="Y104" s="246"/>
      <c r="Z104" s="48"/>
      <c r="AM104" s="206"/>
      <c r="AN104" s="206"/>
      <c r="AO104" s="206"/>
      <c r="AP104" s="206"/>
      <c r="AQ104" s="206"/>
      <c r="AR104" s="206"/>
      <c r="AS104" s="206"/>
      <c r="AT104" s="206"/>
      <c r="AU104" s="206"/>
      <c r="AV104" s="206"/>
      <c r="AW104" s="206"/>
      <c r="AX104" s="206"/>
      <c r="AY104" s="13"/>
    </row>
    <row r="105" spans="2:51" s="1" customFormat="1" ht="12" customHeight="1" x14ac:dyDescent="0.35">
      <c r="B105" s="186"/>
      <c r="C105" s="185"/>
      <c r="D105" s="185"/>
      <c r="E105" s="185"/>
      <c r="F105" s="180"/>
      <c r="G105" s="13"/>
      <c r="H105" s="76"/>
      <c r="I105" s="76"/>
      <c r="J105" s="76"/>
      <c r="K105" s="13"/>
      <c r="L105" s="13"/>
      <c r="M105" s="13"/>
      <c r="N105" s="77"/>
      <c r="O105" s="13"/>
      <c r="P105" s="13"/>
      <c r="Q105" s="13"/>
      <c r="R105" s="13"/>
      <c r="S105" s="13"/>
      <c r="T105" s="178"/>
      <c r="V105" s="13"/>
      <c r="W105" s="13"/>
      <c r="X105" s="292"/>
      <c r="Y105" s="244"/>
      <c r="Z105" s="48"/>
      <c r="AM105" s="206"/>
      <c r="AN105" s="206"/>
      <c r="AO105" s="206"/>
      <c r="AP105" s="206"/>
      <c r="AQ105" s="206"/>
      <c r="AR105" s="206"/>
      <c r="AS105" s="206"/>
      <c r="AT105" s="206"/>
      <c r="AU105" s="206"/>
      <c r="AV105" s="206"/>
      <c r="AW105" s="206"/>
      <c r="AX105" s="206"/>
      <c r="AY105" s="13"/>
    </row>
    <row r="106" spans="2:51" s="1" customFormat="1" ht="18.5" x14ac:dyDescent="0.45">
      <c r="B106" s="200" t="s">
        <v>109</v>
      </c>
      <c r="C106" s="193"/>
      <c r="D106" s="193"/>
      <c r="E106" s="193"/>
      <c r="F106" s="199"/>
      <c r="G106" s="194"/>
      <c r="H106" s="195"/>
      <c r="I106" s="195"/>
      <c r="J106" s="195"/>
      <c r="K106" s="194"/>
      <c r="L106" s="194"/>
      <c r="M106" s="194"/>
      <c r="N106" s="196"/>
      <c r="O106" s="194"/>
      <c r="P106" s="194"/>
      <c r="Q106" s="194"/>
      <c r="R106" s="194"/>
      <c r="S106" s="197"/>
      <c r="T106" s="268">
        <v>0</v>
      </c>
      <c r="U106" s="346"/>
      <c r="V106" s="346"/>
      <c r="W106" s="347"/>
      <c r="X106" s="293" t="s">
        <v>110</v>
      </c>
      <c r="Y106" s="246"/>
      <c r="Z106" s="48"/>
      <c r="AM106" s="206"/>
      <c r="AN106" s="206"/>
      <c r="AO106" s="206"/>
      <c r="AP106" s="206"/>
      <c r="AQ106" s="206"/>
      <c r="AR106" s="206"/>
      <c r="AS106" s="206"/>
      <c r="AT106" s="206"/>
      <c r="AU106" s="206"/>
      <c r="AV106" s="206"/>
      <c r="AW106" s="206"/>
      <c r="AX106" s="206"/>
      <c r="AY106" s="13"/>
    </row>
    <row r="107" spans="2:51" s="1" customFormat="1" ht="12.75" customHeight="1" x14ac:dyDescent="0.45">
      <c r="B107" s="186"/>
      <c r="C107" s="185"/>
      <c r="D107" s="185"/>
      <c r="E107" s="185"/>
      <c r="F107" s="180"/>
      <c r="G107" s="13"/>
      <c r="H107" s="76"/>
      <c r="I107" s="76"/>
      <c r="J107" s="76"/>
      <c r="K107" s="13"/>
      <c r="L107" s="13"/>
      <c r="M107" s="13"/>
      <c r="N107" s="77"/>
      <c r="O107" s="13"/>
      <c r="P107" s="13"/>
      <c r="Q107" s="13"/>
      <c r="R107" s="13"/>
      <c r="S107" s="13"/>
      <c r="T107" s="205"/>
      <c r="U107" s="205"/>
      <c r="V107" s="205"/>
      <c r="W107" s="205"/>
      <c r="X107" s="258"/>
      <c r="Y107" s="244"/>
      <c r="Z107" s="48"/>
      <c r="AM107" s="206"/>
      <c r="AN107" s="206"/>
      <c r="AO107" s="206"/>
      <c r="AP107" s="206"/>
      <c r="AQ107" s="206"/>
      <c r="AR107" s="206"/>
      <c r="AS107" s="206"/>
      <c r="AT107" s="206"/>
      <c r="AU107" s="206"/>
      <c r="AV107" s="206"/>
      <c r="AW107" s="206"/>
      <c r="AX107" s="206"/>
      <c r="AY107" s="13"/>
    </row>
    <row r="108" spans="2:51" s="1" customFormat="1" ht="13.5" customHeight="1" x14ac:dyDescent="0.35">
      <c r="B108" s="187"/>
      <c r="C108" s="185"/>
      <c r="D108" s="185"/>
      <c r="E108" s="185"/>
      <c r="F108" s="13"/>
      <c r="G108" s="13"/>
      <c r="H108" s="76"/>
      <c r="I108" s="76"/>
      <c r="J108" s="76"/>
      <c r="K108" s="13"/>
      <c r="L108" s="13"/>
      <c r="M108" s="13"/>
      <c r="N108" s="77"/>
      <c r="O108" s="13"/>
      <c r="P108" s="13"/>
      <c r="Q108" s="13"/>
      <c r="R108" s="13"/>
      <c r="S108" s="13"/>
      <c r="T108" s="181"/>
      <c r="V108" s="13"/>
      <c r="W108" s="13"/>
      <c r="X108" s="259" t="s">
        <v>118</v>
      </c>
      <c r="Y108" s="244"/>
      <c r="Z108" s="48"/>
      <c r="AM108" s="206"/>
      <c r="AN108" s="206"/>
      <c r="AO108" s="206"/>
      <c r="AP108" s="206"/>
      <c r="AQ108" s="206"/>
      <c r="AR108" s="206"/>
      <c r="AS108" s="206"/>
      <c r="AT108" s="206"/>
      <c r="AU108" s="206"/>
      <c r="AV108" s="206"/>
      <c r="AW108" s="206"/>
      <c r="AX108" s="206"/>
      <c r="AY108" s="13"/>
    </row>
    <row r="109" spans="2:51" s="1" customFormat="1" ht="18.5" x14ac:dyDescent="0.45">
      <c r="B109" s="232" t="s">
        <v>710</v>
      </c>
      <c r="C109" s="208"/>
      <c r="D109" s="209"/>
      <c r="E109" s="210"/>
      <c r="F109" s="13"/>
      <c r="G109" s="13"/>
      <c r="H109" s="76"/>
      <c r="I109" s="76"/>
      <c r="J109" s="76"/>
      <c r="K109" s="13"/>
      <c r="L109" s="13"/>
      <c r="M109" s="13"/>
      <c r="N109" s="77"/>
      <c r="O109" s="13"/>
      <c r="P109" s="13"/>
      <c r="Q109" s="13"/>
      <c r="R109" s="13"/>
      <c r="S109" s="13"/>
      <c r="T109" s="268">
        <f>$T$104+$T$106</f>
        <v>0</v>
      </c>
      <c r="U109" s="346"/>
      <c r="V109" s="346"/>
      <c r="W109" s="347"/>
      <c r="X109" s="245">
        <f>$T$109-$X$51+$T$104+$T$106-$T$109</f>
        <v>0</v>
      </c>
      <c r="Y109" s="246"/>
      <c r="Z109" s="48"/>
      <c r="AM109" s="206"/>
      <c r="AN109" s="206"/>
      <c r="AO109" s="206"/>
      <c r="AP109" s="206"/>
      <c r="AQ109" s="206"/>
      <c r="AR109" s="206"/>
      <c r="AS109" s="206"/>
      <c r="AT109" s="206"/>
      <c r="AU109" s="206"/>
      <c r="AV109" s="206"/>
      <c r="AW109" s="206"/>
      <c r="AX109" s="206"/>
      <c r="AY109" s="13"/>
    </row>
    <row r="110" spans="2:51" s="1" customFormat="1" ht="12" customHeight="1" x14ac:dyDescent="0.45">
      <c r="B110" s="232"/>
      <c r="C110" s="208"/>
      <c r="D110" s="209"/>
      <c r="E110" s="210"/>
      <c r="F110" s="13"/>
      <c r="G110" s="13"/>
      <c r="H110" s="76"/>
      <c r="I110" s="76"/>
      <c r="J110" s="76"/>
      <c r="K110" s="13"/>
      <c r="L110" s="13"/>
      <c r="M110" s="13"/>
      <c r="N110" s="77"/>
      <c r="O110" s="13"/>
      <c r="P110" s="13"/>
      <c r="Q110" s="13"/>
      <c r="R110" s="13"/>
      <c r="S110" s="13"/>
      <c r="T110" s="205"/>
      <c r="U110" s="205"/>
      <c r="V110" s="205"/>
      <c r="W110" s="205"/>
      <c r="X110" s="243"/>
      <c r="Y110" s="244"/>
      <c r="Z110" s="48"/>
      <c r="AM110" s="206"/>
      <c r="AN110" s="206"/>
      <c r="AO110" s="206"/>
      <c r="AP110" s="206"/>
      <c r="AQ110" s="206"/>
      <c r="AR110" s="206"/>
      <c r="AS110" s="206"/>
      <c r="AT110" s="206"/>
      <c r="AU110" s="206"/>
      <c r="AV110" s="206"/>
      <c r="AW110" s="206"/>
      <c r="AX110" s="206"/>
      <c r="AY110" s="13"/>
    </row>
    <row r="111" spans="2:51" s="1" customFormat="1" ht="18.5" x14ac:dyDescent="0.45">
      <c r="B111" s="233" t="s">
        <v>122</v>
      </c>
      <c r="C111" s="231"/>
      <c r="D111" s="231"/>
      <c r="E111" s="231"/>
      <c r="F111" s="231"/>
      <c r="G111" s="231"/>
      <c r="H111" s="231"/>
      <c r="I111" s="231"/>
      <c r="J111" s="231"/>
      <c r="K111" s="231"/>
      <c r="L111" s="231"/>
      <c r="M111" s="231"/>
      <c r="N111" s="231"/>
      <c r="O111" s="231"/>
      <c r="P111" s="231"/>
      <c r="Q111" s="231"/>
      <c r="R111" s="231"/>
      <c r="S111" s="231"/>
      <c r="T111" s="268">
        <v>0</v>
      </c>
      <c r="U111" s="346"/>
      <c r="V111" s="346"/>
      <c r="W111" s="347"/>
      <c r="X111" s="260" t="s">
        <v>123</v>
      </c>
      <c r="Y111" s="246"/>
      <c r="Z111" s="48"/>
      <c r="AM111" s="206"/>
      <c r="AN111" s="206"/>
      <c r="AO111" s="206"/>
      <c r="AP111" s="206"/>
      <c r="AQ111" s="206"/>
      <c r="AR111" s="206"/>
      <c r="AS111" s="206"/>
      <c r="AT111" s="206"/>
      <c r="AU111" s="206"/>
      <c r="AV111" s="206"/>
      <c r="AW111" s="206"/>
      <c r="AX111" s="206"/>
      <c r="AY111" s="13"/>
    </row>
    <row r="112" spans="2:51" s="1" customFormat="1" ht="12" customHeight="1" x14ac:dyDescent="0.45">
      <c r="B112" s="232"/>
      <c r="C112" s="208"/>
      <c r="D112" s="209"/>
      <c r="E112" s="210"/>
      <c r="F112" s="13"/>
      <c r="G112" s="13"/>
      <c r="H112" s="76"/>
      <c r="I112" s="76"/>
      <c r="J112" s="76"/>
      <c r="K112" s="13"/>
      <c r="L112" s="13"/>
      <c r="M112" s="13"/>
      <c r="N112" s="77"/>
      <c r="O112" s="13"/>
      <c r="P112" s="13"/>
      <c r="Q112" s="13"/>
      <c r="R112" s="13"/>
      <c r="S112" s="13"/>
      <c r="T112" s="205"/>
      <c r="U112" s="205"/>
      <c r="V112" s="205"/>
      <c r="W112" s="205"/>
      <c r="X112" s="243"/>
      <c r="Y112" s="244"/>
      <c r="Z112" s="48"/>
      <c r="AM112" s="206"/>
      <c r="AN112" s="206"/>
      <c r="AO112" s="206"/>
      <c r="AP112" s="206"/>
      <c r="AQ112" s="206"/>
      <c r="AR112" s="206"/>
      <c r="AS112" s="206"/>
      <c r="AT112" s="206"/>
      <c r="AU112" s="206"/>
      <c r="AV112" s="206"/>
      <c r="AW112" s="206"/>
      <c r="AX112" s="206"/>
      <c r="AY112" s="13"/>
    </row>
    <row r="113" spans="2:52" s="1" customFormat="1" ht="18.5" x14ac:dyDescent="0.45">
      <c r="B113" s="188" t="s">
        <v>75</v>
      </c>
      <c r="C113" s="189"/>
      <c r="D113" s="190"/>
      <c r="E113" s="191"/>
      <c r="F113" s="137"/>
      <c r="G113" s="137"/>
      <c r="H113" s="182"/>
      <c r="I113" s="182"/>
      <c r="J113" s="182"/>
      <c r="K113" s="137"/>
      <c r="L113" s="137"/>
      <c r="M113" s="137"/>
      <c r="N113" s="183"/>
      <c r="O113" s="137"/>
      <c r="P113" s="137"/>
      <c r="Q113" s="137"/>
      <c r="R113" s="137"/>
      <c r="S113" s="137"/>
      <c r="T113" s="268">
        <f>$T$109+$T$111</f>
        <v>0</v>
      </c>
      <c r="U113" s="346"/>
      <c r="V113" s="346"/>
      <c r="W113" s="347"/>
      <c r="X113" s="245"/>
      <c r="Y113" s="246"/>
      <c r="Z113" s="48"/>
      <c r="AM113" s="206"/>
      <c r="AN113" s="206"/>
      <c r="AO113" s="206"/>
      <c r="AP113" s="206"/>
      <c r="AQ113" s="206"/>
      <c r="AR113" s="206"/>
      <c r="AS113" s="206"/>
      <c r="AT113" s="206"/>
      <c r="AU113" s="206"/>
      <c r="AV113" s="206"/>
      <c r="AW113" s="206"/>
      <c r="AX113" s="206"/>
      <c r="AY113" s="13"/>
    </row>
    <row r="114" spans="2:52" s="1" customFormat="1" ht="10.5" customHeight="1" x14ac:dyDescent="0.45">
      <c r="B114" s="207"/>
      <c r="C114" s="208"/>
      <c r="D114" s="209"/>
      <c r="E114" s="210"/>
      <c r="F114" s="13"/>
      <c r="G114" s="13"/>
      <c r="H114" s="76"/>
      <c r="I114" s="76"/>
      <c r="J114" s="76"/>
      <c r="K114" s="13"/>
      <c r="L114" s="13"/>
      <c r="M114" s="13"/>
      <c r="N114" s="77"/>
      <c r="O114" s="13"/>
      <c r="P114" s="13"/>
      <c r="Q114" s="13"/>
      <c r="R114" s="13"/>
      <c r="S114" s="13"/>
      <c r="T114" s="205"/>
      <c r="U114" s="205"/>
      <c r="V114" s="205"/>
      <c r="W114" s="205"/>
      <c r="X114" s="205"/>
      <c r="Y114" s="211"/>
      <c r="Z114" s="13"/>
      <c r="AA114" s="48"/>
      <c r="AN114" s="206"/>
      <c r="AO114" s="206"/>
      <c r="AP114" s="206"/>
      <c r="AQ114" s="206"/>
      <c r="AR114" s="206"/>
      <c r="AS114" s="206"/>
      <c r="AT114" s="206"/>
      <c r="AU114" s="206"/>
      <c r="AV114" s="206"/>
      <c r="AW114" s="206"/>
      <c r="AX114" s="206"/>
      <c r="AY114" s="206"/>
      <c r="AZ114" s="13"/>
    </row>
    <row r="115" spans="2:52" s="1" customFormat="1" ht="18.5" x14ac:dyDescent="0.35">
      <c r="B115" s="236" t="s">
        <v>713</v>
      </c>
      <c r="C115" s="237"/>
      <c r="D115" s="238"/>
      <c r="E115" s="239"/>
      <c r="F115" s="16"/>
      <c r="G115" s="16"/>
      <c r="H115" s="240"/>
      <c r="I115" s="240"/>
      <c r="J115" s="240"/>
      <c r="K115" s="16"/>
      <c r="L115" s="16"/>
      <c r="M115" s="16"/>
      <c r="N115" s="241"/>
      <c r="O115" s="16"/>
      <c r="P115" s="16"/>
      <c r="Q115" s="16"/>
      <c r="R115" s="16"/>
      <c r="S115" s="16"/>
      <c r="T115" s="348">
        <f>$X$45-$X$51</f>
        <v>0</v>
      </c>
      <c r="U115" s="348"/>
      <c r="V115" s="348"/>
      <c r="W115" s="348"/>
      <c r="X115" s="242"/>
      <c r="Y115" s="211"/>
      <c r="Z115" s="13"/>
      <c r="AA115" s="48"/>
      <c r="AN115" s="206"/>
      <c r="AO115" s="206"/>
      <c r="AP115" s="206"/>
      <c r="AQ115" s="206"/>
      <c r="AR115" s="206"/>
      <c r="AS115" s="206"/>
      <c r="AT115" s="206"/>
      <c r="AU115" s="206"/>
      <c r="AV115" s="206"/>
      <c r="AW115" s="206"/>
      <c r="AX115" s="206"/>
      <c r="AY115" s="206"/>
      <c r="AZ115" s="13"/>
    </row>
    <row r="116" spans="2:52" s="1" customFormat="1" ht="18.5" x14ac:dyDescent="0.45">
      <c r="B116" s="207"/>
      <c r="C116" s="208"/>
      <c r="D116" s="209"/>
      <c r="E116" s="210"/>
      <c r="F116" s="13"/>
      <c r="G116" s="13"/>
      <c r="H116" s="76"/>
      <c r="I116" s="76"/>
      <c r="J116" s="76"/>
      <c r="K116" s="13"/>
      <c r="L116" s="13"/>
      <c r="M116" s="13"/>
      <c r="N116" s="77"/>
      <c r="O116" s="13"/>
      <c r="P116" s="13"/>
      <c r="Q116" s="13"/>
      <c r="R116" s="13"/>
      <c r="S116" s="13"/>
      <c r="T116" s="205"/>
      <c r="U116" s="205"/>
      <c r="V116" s="205"/>
      <c r="W116" s="205"/>
      <c r="X116" s="205"/>
      <c r="Y116" s="211"/>
      <c r="Z116" s="13"/>
      <c r="AA116" s="48"/>
      <c r="AN116" s="206"/>
      <c r="AO116" s="206"/>
      <c r="AP116" s="206"/>
      <c r="AQ116" s="206"/>
      <c r="AR116" s="206"/>
      <c r="AS116" s="206"/>
      <c r="AT116" s="206"/>
      <c r="AU116" s="206"/>
      <c r="AV116" s="206"/>
      <c r="AW116" s="206"/>
      <c r="AX116" s="206"/>
      <c r="AY116" s="206"/>
      <c r="AZ116" s="13"/>
    </row>
    <row r="117" spans="2:52" ht="14.5" x14ac:dyDescent="0.3">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29" t="str">
        <f>'Update-Please Read Instructions'!$B$7</f>
        <v>Rev. 12/08/2025</v>
      </c>
      <c r="Z117" s="16"/>
      <c r="AA117" s="14"/>
    </row>
    <row r="118" spans="2:52" ht="13" x14ac:dyDescent="0.3">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4"/>
    </row>
    <row r="119" spans="2:52" ht="13" x14ac:dyDescent="0.3">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4"/>
    </row>
    <row r="120" spans="2:52" ht="13" x14ac:dyDescent="0.3">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4"/>
    </row>
    <row r="121" spans="2:52" ht="13" x14ac:dyDescent="0.3">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4"/>
    </row>
    <row r="122" spans="2:52" ht="13" x14ac:dyDescent="0.3">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4"/>
    </row>
    <row r="123" spans="2:52" ht="13" x14ac:dyDescent="0.3">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4"/>
    </row>
    <row r="124" spans="2:52" ht="13" x14ac:dyDescent="0.3">
      <c r="B124" s="14"/>
      <c r="C124" s="14"/>
      <c r="D124" s="14"/>
      <c r="E124" s="14"/>
      <c r="F124" s="14"/>
      <c r="G124" s="14"/>
      <c r="H124" s="14"/>
      <c r="I124" s="14"/>
      <c r="J124" s="14"/>
      <c r="K124" s="14"/>
      <c r="L124" s="14"/>
      <c r="M124" s="14"/>
      <c r="N124" s="14"/>
      <c r="O124" s="14"/>
      <c r="P124" s="14"/>
      <c r="Q124" s="14"/>
      <c r="R124" s="16"/>
      <c r="S124" s="16"/>
      <c r="T124" s="16"/>
      <c r="U124" s="16"/>
      <c r="V124" s="16"/>
      <c r="W124" s="16"/>
      <c r="X124" s="16"/>
      <c r="Y124" s="16"/>
      <c r="Z124" s="16"/>
      <c r="AA124" s="14"/>
    </row>
    <row r="125" spans="2:52" ht="13" x14ac:dyDescent="0.3">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2:52" ht="13" x14ac:dyDescent="0.3">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row>
    <row r="127" spans="2:52" ht="13" x14ac:dyDescent="0.3">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2:52" ht="13" x14ac:dyDescent="0.3">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row>
    <row r="129" spans="2:27" ht="13" x14ac:dyDescent="0.3">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row>
    <row r="130" spans="2:27" ht="13" x14ac:dyDescent="0.3">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row>
    <row r="131" spans="2:27" ht="13" x14ac:dyDescent="0.3">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spans="2:27" ht="13" x14ac:dyDescent="0.3">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row>
    <row r="133" spans="2:27" ht="13" x14ac:dyDescent="0.3">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row>
    <row r="134" spans="2:27" ht="13" x14ac:dyDescent="0.3">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row>
    <row r="135" spans="2:27" ht="13" x14ac:dyDescent="0.3">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row>
    <row r="136" spans="2:27" ht="13" x14ac:dyDescent="0.3">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row>
    <row r="137" spans="2:27" ht="13" x14ac:dyDescent="0.3">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spans="2:27" ht="13" x14ac:dyDescent="0.3">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spans="2:27" ht="13" x14ac:dyDescent="0.3">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spans="2:27" ht="13" x14ac:dyDescent="0.3">
      <c r="R140" s="14"/>
      <c r="S140" s="14"/>
      <c r="T140" s="14"/>
      <c r="U140" s="14"/>
      <c r="V140" s="14"/>
      <c r="W140" s="14"/>
      <c r="X140" s="14"/>
      <c r="Y140" s="14"/>
      <c r="Z140" s="14"/>
      <c r="AA140" s="14"/>
    </row>
  </sheetData>
  <sheetProtection deleteColumns="0" deleteRows="0" selectLockedCells="1" selectUnlockedCells="1"/>
  <mergeCells count="122">
    <mergeCell ref="T113:W113"/>
    <mergeCell ref="C43:D43"/>
    <mergeCell ref="T115:W115"/>
    <mergeCell ref="N45:S45"/>
    <mergeCell ref="N39:S39"/>
    <mergeCell ref="N40:S40"/>
    <mergeCell ref="N41:S41"/>
    <mergeCell ref="N42:S42"/>
    <mergeCell ref="N43:S43"/>
    <mergeCell ref="T111:W111"/>
    <mergeCell ref="B98:S98"/>
    <mergeCell ref="T104:W104"/>
    <mergeCell ref="T41:W41"/>
    <mergeCell ref="T42:W42"/>
    <mergeCell ref="T99:W99"/>
    <mergeCell ref="T100:W100"/>
    <mergeCell ref="B99:S99"/>
    <mergeCell ref="T98:W98"/>
    <mergeCell ref="T106:W106"/>
    <mergeCell ref="T109:W109"/>
    <mergeCell ref="B101:S101"/>
    <mergeCell ref="B100:S100"/>
    <mergeCell ref="T101:W101"/>
    <mergeCell ref="T102:W102"/>
    <mergeCell ref="E95:K95"/>
    <mergeCell ref="E2:K2"/>
    <mergeCell ref="B21:E21"/>
    <mergeCell ref="F20:M20"/>
    <mergeCell ref="D28:J29"/>
    <mergeCell ref="E5:K6"/>
    <mergeCell ref="E7:K7"/>
    <mergeCell ref="E13:J13"/>
    <mergeCell ref="E12:R12"/>
    <mergeCell ref="B19:Z19"/>
    <mergeCell ref="N13:R13"/>
    <mergeCell ref="E11:R11"/>
    <mergeCell ref="A9:D9"/>
    <mergeCell ref="M5:R6"/>
    <mergeCell ref="D27:H27"/>
    <mergeCell ref="F15:K15"/>
    <mergeCell ref="E9:O9"/>
    <mergeCell ref="E93:K94"/>
    <mergeCell ref="M93:R94"/>
    <mergeCell ref="E43:M43"/>
    <mergeCell ref="N44:S44"/>
    <mergeCell ref="X45:Y45"/>
    <mergeCell ref="R31:Y31"/>
    <mergeCell ref="L30:O31"/>
    <mergeCell ref="AA11:AA12"/>
    <mergeCell ref="C35:D36"/>
    <mergeCell ref="W83:Y83"/>
    <mergeCell ref="E38:M38"/>
    <mergeCell ref="E36:M36"/>
    <mergeCell ref="I27:J27"/>
    <mergeCell ref="I30:J30"/>
    <mergeCell ref="R30:Y30"/>
    <mergeCell ref="T12:Z12"/>
    <mergeCell ref="T13:Z13"/>
    <mergeCell ref="F21:M21"/>
    <mergeCell ref="N21:W21"/>
    <mergeCell ref="W63:Z63"/>
    <mergeCell ref="B18:Z18"/>
    <mergeCell ref="C38:D38"/>
    <mergeCell ref="B35:B36"/>
    <mergeCell ref="C39:D39"/>
    <mergeCell ref="C40:D40"/>
    <mergeCell ref="C44:D44"/>
    <mergeCell ref="C45:D45"/>
    <mergeCell ref="E39:M39"/>
    <mergeCell ref="E40:M40"/>
    <mergeCell ref="E41:M41"/>
    <mergeCell ref="E42:M42"/>
    <mergeCell ref="X105:Y105"/>
    <mergeCell ref="X106:Y106"/>
    <mergeCell ref="X97:Y97"/>
    <mergeCell ref="X98:Y98"/>
    <mergeCell ref="X99:Y99"/>
    <mergeCell ref="X100:Y100"/>
    <mergeCell ref="X101:Y101"/>
    <mergeCell ref="B97:E97"/>
    <mergeCell ref="T97:W97"/>
    <mergeCell ref="F97:S97"/>
    <mergeCell ref="D30:H30"/>
    <mergeCell ref="W84:Y84"/>
    <mergeCell ref="T39:W39"/>
    <mergeCell ref="T40:W40"/>
    <mergeCell ref="N35:S36"/>
    <mergeCell ref="T44:W44"/>
    <mergeCell ref="T45:W45"/>
    <mergeCell ref="E44:M44"/>
    <mergeCell ref="N38:S38"/>
    <mergeCell ref="T35:W36"/>
    <mergeCell ref="T38:W38"/>
    <mergeCell ref="R52:W52"/>
    <mergeCell ref="E45:M45"/>
    <mergeCell ref="C41:D41"/>
    <mergeCell ref="T43:W43"/>
    <mergeCell ref="C42:D42"/>
    <mergeCell ref="X112:Y112"/>
    <mergeCell ref="X113:Y113"/>
    <mergeCell ref="B20:E20"/>
    <mergeCell ref="N20:W20"/>
    <mergeCell ref="X20:Z20"/>
    <mergeCell ref="X21:Z21"/>
    <mergeCell ref="X35:Y36"/>
    <mergeCell ref="X107:Y107"/>
    <mergeCell ref="X108:Y108"/>
    <mergeCell ref="X109:Y109"/>
    <mergeCell ref="X110:Y110"/>
    <mergeCell ref="X111:Y111"/>
    <mergeCell ref="X102:Y102"/>
    <mergeCell ref="X103:Y103"/>
    <mergeCell ref="X104:Y104"/>
    <mergeCell ref="X37:Y37"/>
    <mergeCell ref="X51:Y51"/>
    <mergeCell ref="X38:Y38"/>
    <mergeCell ref="X39:Y39"/>
    <mergeCell ref="X40:Y40"/>
    <mergeCell ref="X41:Y41"/>
    <mergeCell ref="X42:Y42"/>
    <mergeCell ref="X43:Y43"/>
    <mergeCell ref="X44:Y44"/>
  </mergeCells>
  <phoneticPr fontId="0" type="noConversion"/>
  <conditionalFormatting sqref="T38:T45 X38:X45 Y46">
    <cfRule type="cellIs" dxfId="0" priority="1" operator="lessThan">
      <formula>0</formula>
    </cfRule>
  </conditionalFormatting>
  <printOptions horizontalCentered="1"/>
  <pageMargins left="0.25" right="0.25" top="0.5" bottom="0.25" header="0.3" footer="0.3"/>
  <pageSetup scale="55" fitToWidth="0" fitToHeight="0" orientation="portrait" verticalDpi="4294967293" r:id="rId1"/>
  <headerFooter>
    <oddFooter>&amp;L&amp;P of &amp;N&amp;R&amp;"-,Regular"&amp;9&amp;F</oddFooter>
  </headerFooter>
  <rowBreaks count="1" manualBreakCount="1">
    <brk id="90" max="24" man="1"/>
  </rowBreaks>
  <ignoredErrors>
    <ignoredError sqref="T113:W113 U111:W111 T112:W112 T109:W109 T110:W110 U106:W106 T107:W108 T104:W104 T105:W105 T106 Y44 Y43 Y42 Y41 Y40 Y39 Y38 Y45 X44 X45 X39 X40 X41 X42 X43 T1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Update-Please Read Instructions</vt:lpstr>
      <vt:lpstr>CWRU Owned Buildings</vt:lpstr>
      <vt:lpstr>Project Request Form</vt:lpstr>
      <vt:lpstr>'CWRU Owned Buildings'!Print_Area</vt:lpstr>
      <vt:lpstr>'Project Request Form'!Print_Area</vt:lpstr>
      <vt:lpstr>'Update-Please Read Instructions'!Print_Area</vt:lpstr>
      <vt:lpstr>'CWRU Owned Buildings'!Print_Titles</vt:lpstr>
    </vt:vector>
  </TitlesOfParts>
  <Company>Case Western Reserve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McGuire</dc:creator>
  <cp:lastModifiedBy>Sharon McGuire</cp:lastModifiedBy>
  <cp:lastPrinted>2025-10-21T15:54:53Z</cp:lastPrinted>
  <dcterms:created xsi:type="dcterms:W3CDTF">2000-02-21T14:00:34Z</dcterms:created>
  <dcterms:modified xsi:type="dcterms:W3CDTF">2025-12-15T18:47:24Z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