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U:\Campus Planning &amp; Facilities Management\Construction\Master Forms and Documents\CPFM WEB FORMS\Project Required Forms\"/>
    </mc:Choice>
  </mc:AlternateContent>
  <xr:revisionPtr revIDLastSave="0" documentId="8_{5324D306-E177-4554-82E8-F69688BA20B8}" xr6:coauthVersionLast="47" xr6:coauthVersionMax="47" xr10:uidLastSave="{00000000-0000-0000-0000-000000000000}"/>
  <bookViews>
    <workbookView xWindow="-120" yWindow="-120" windowWidth="29040" windowHeight="15720" tabRatio="823" activeTab="2" xr2:uid="{00000000-000D-0000-FFFF-FFFF00000000}"/>
  </bookViews>
  <sheets>
    <sheet name="Update-Please Read Instructions" sheetId="9" r:id="rId1"/>
    <sheet name="CWRU Owned Buildings" sheetId="10" r:id="rId2"/>
    <sheet name="Project Request Form" sheetId="5" r:id="rId3"/>
  </sheets>
  <definedNames>
    <definedName name="_xlnm.Print_Area" localSheetId="1">'CWRU Owned Buildings'!$A$1:$E$197</definedName>
    <definedName name="_xlnm.Print_Area" localSheetId="2">'Project Request Form'!$A$1:$Z$120</definedName>
    <definedName name="_xlnm.Print_Area" localSheetId="0">'Update-Please Read Instructions'!$B$1:$B$56</definedName>
    <definedName name="_xlnm.Print_Titles" localSheetId="1">'CWRU Owned Buildings'!$1:$1</definedName>
  </definedNames>
  <calcPr calcId="191029"/>
  <customWorkbookViews>
    <customWorkbookView name="Jan - Personal View" guid="{17B30A33-7C6C-11D6-B6FF-0002E30C1042}" mergeInterval="0" personalView="1" maximized="1" windowWidth="1276" windowHeight="83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106" i="5" l="1"/>
  <c r="T111" i="5" s="1"/>
  <c r="X39" i="5"/>
  <c r="T115" i="5" l="1"/>
  <c r="X52" i="5"/>
  <c r="X111" i="5" s="1"/>
  <c r="X40" i="5"/>
  <c r="X41" i="5" s="1"/>
  <c r="X42" i="5" s="1"/>
  <c r="X43" i="5" s="1"/>
  <c r="X44" i="5" s="1"/>
  <c r="X45" i="5" s="1"/>
  <c r="X46" i="5" s="1"/>
  <c r="T117" i="5" s="1"/>
  <c r="M94" i="5" l="1"/>
  <c r="E94" i="5"/>
  <c r="Y91" i="5" l="1"/>
  <c r="Y119" i="5" l="1"/>
  <c r="AA1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tc={93362B14-9BD2-4028-85F4-8121FD1A5918}</author>
    <author>tc={D06513E4-18EC-4369-BDAB-65EF8927B08F}</author>
    <author>tc={3C451A60-8100-4E88-B3EE-CFB10AC09EAF}</author>
  </authors>
  <commentList>
    <comment ref="B249" authorId="0" shapeId="0" xr:uid="{93362B14-9BD2-4028-85F4-8121FD1A5918}">
      <text>
        <t xml:space="preserve">[Threaded comment]
Your version of Excel allows you to read this threaded comment; however, any edits to it will get removed if the file is opened in a newer version of Excel. Learn more: https://go.microsoft.com/fwlink/?linkid=870924
Comment:
    Non-CWRU owned building but we have either Capital Improvement or Maintenance/Custodial/Grounds responsibility </t>
      </text>
    </comment>
    <comment ref="B250" authorId="1" shapeId="0" xr:uid="{D06513E4-18EC-4369-BDAB-65EF8927B08F}">
      <text>
        <t xml:space="preserve">[Threaded comment]
Your version of Excel allows you to read this threaded comment; however, any edits to it will get removed if the file is opened in a newer version of Excel. Learn more: https://go.microsoft.com/fwlink/?linkid=870924
Comment:
    Non-CWRU owned building but we have either Capital Improvement or Maintenance/Custodial/Grounds responsibility </t>
      </text>
    </comment>
    <comment ref="B251" authorId="2" shapeId="0" xr:uid="{3C451A60-8100-4E88-B3EE-CFB10AC09EAF}">
      <text>
        <t xml:space="preserve">[Threaded comment]
Your version of Excel allows you to read this threaded comment; however, any edits to it will get removed if the file is opened in a newer version of Excel. Learn more: https://go.microsoft.com/fwlink/?linkid=870924
Comment:
    Non-CWRU owned building but we have either Capital Improvement or Maintenance/Custodial/Grounds responsibility </t>
      </text>
    </comment>
  </commentList>
</comments>
</file>

<file path=xl/sharedStrings.xml><?xml version="1.0" encoding="utf-8"?>
<sst xmlns="http://schemas.openxmlformats.org/spreadsheetml/2006/main" count="1423" uniqueCount="866">
  <si>
    <t>Log Date:</t>
  </si>
  <si>
    <t>Capitalize</t>
  </si>
  <si>
    <t>Mixed</t>
  </si>
  <si>
    <t>Non-Capital</t>
  </si>
  <si>
    <t>Project Manager/Coordinator</t>
  </si>
  <si>
    <t>Campus Planning &amp; Facilities Mgmt Office Use --</t>
  </si>
  <si>
    <t>Date of Request:</t>
  </si>
  <si>
    <t>Item Cost:</t>
  </si>
  <si>
    <t>TOTAL PRE-CONSTRUCTION BUDGET:</t>
  </si>
  <si>
    <t>TOTAL CONSTRUCTION BUDGET:</t>
  </si>
  <si>
    <t>TOTAL DESIGN BUDGET:</t>
  </si>
  <si>
    <t>TOTAL FURNITURE &amp; EQUIPMENT BUDGET:</t>
  </si>
  <si>
    <t>TOTAL ADMINISTRATIVE BUDGET:</t>
  </si>
  <si>
    <t>BUDGET SUBTOTAL:</t>
  </si>
  <si>
    <t>Construction</t>
  </si>
  <si>
    <t>Planning/Design</t>
  </si>
  <si>
    <t>New Project</t>
  </si>
  <si>
    <t>Procurement</t>
  </si>
  <si>
    <t>DISTRIBUTION:</t>
  </si>
  <si>
    <t>APPROVALS:</t>
  </si>
  <si>
    <t>"PS9.0 Entry" Character Count:</t>
  </si>
  <si>
    <t>Controller's Office</t>
  </si>
  <si>
    <t>(10237B)</t>
  </si>
  <si>
    <t>(10238B)</t>
  </si>
  <si>
    <t>(10240B)</t>
  </si>
  <si>
    <t>(10242B)</t>
  </si>
  <si>
    <t>(10244B)</t>
  </si>
  <si>
    <t>Office of Business &amp; Finance, CPFM</t>
  </si>
  <si>
    <t>Dept/Mgmt Ctr:</t>
  </si>
  <si>
    <t>Yes</t>
  </si>
  <si>
    <t>No</t>
  </si>
  <si>
    <t>Environmental Health &amp; Safety</t>
  </si>
  <si>
    <t>Total Project Cost:</t>
  </si>
  <si>
    <t>Project Name:</t>
  </si>
  <si>
    <t>Project Mgr/Coord:</t>
  </si>
  <si>
    <t>Phone:</t>
  </si>
  <si>
    <t>Don't Know</t>
  </si>
  <si>
    <t>University Administration:</t>
  </si>
  <si>
    <t>Federal Funding:</t>
  </si>
  <si>
    <t>Funding SpeedType Name</t>
  </si>
  <si>
    <t>Amount</t>
  </si>
  <si>
    <t>Short Description</t>
  </si>
  <si>
    <t>Funding Addition #</t>
  </si>
  <si>
    <t>Additional Copies:</t>
  </si>
  <si>
    <t>Project Start:</t>
  </si>
  <si>
    <t>Est. Construction Start:</t>
  </si>
  <si>
    <t>Est. Occupancy/Substantial Completion Date:</t>
  </si>
  <si>
    <t>*</t>
  </si>
  <si>
    <t>Short Description:</t>
  </si>
  <si>
    <t>To determine the correct format for the Short Description:</t>
  </si>
  <si>
    <t>INSTRUCTIONS FOR COMPLETING A PROJECT REQUEST FORM (PRF)</t>
  </si>
  <si>
    <t xml:space="preserve">Building Name: </t>
  </si>
  <si>
    <t>(NOTE: It is especially important to identify a room as a "Lab", if it is a laboratory. This information in the project name is essential for the auditors.)</t>
  </si>
  <si>
    <t>CWRU Network ID:</t>
  </si>
  <si>
    <t>CIP SpeedType:</t>
  </si>
  <si>
    <t>-</t>
  </si>
  <si>
    <t>Periodic funding (cost reimbursable)</t>
  </si>
  <si>
    <t>Enter Funding Total to Date or show below:</t>
  </si>
  <si>
    <t>[Attach most recent approved PRF]</t>
  </si>
  <si>
    <t>Funding SpeedType/Account Information:</t>
  </si>
  <si>
    <t>PROJECT REQUEST FORM</t>
  </si>
  <si>
    <t>Project Description [Detailed]:</t>
  </si>
  <si>
    <t>Dean, Vice President, or Designee</t>
  </si>
  <si>
    <t xml:space="preserve">University Budget Office </t>
  </si>
  <si>
    <t>Requestor:</t>
  </si>
  <si>
    <t>Indicates Current Funding Request</t>
  </si>
  <si>
    <t>$10,000 - $249,999</t>
  </si>
  <si>
    <t>Request For:</t>
  </si>
  <si>
    <r>
      <rPr>
        <b/>
        <u/>
        <sz val="14"/>
        <rFont val="Calibri"/>
        <family val="2"/>
        <scheme val="minor"/>
      </rPr>
      <t>Capitalization:</t>
    </r>
    <r>
      <rPr>
        <b/>
        <sz val="14"/>
        <rFont val="Calibri"/>
        <family val="2"/>
        <scheme val="minor"/>
      </rPr>
      <t xml:space="preserve"> </t>
    </r>
    <r>
      <rPr>
        <sz val="12"/>
        <rFont val="Calibri"/>
        <family val="2"/>
        <scheme val="minor"/>
      </rPr>
      <t xml:space="preserve"> </t>
    </r>
    <r>
      <rPr>
        <sz val="12"/>
        <rFont val="Calibri"/>
        <family val="2"/>
      </rPr>
      <t>[Controller's Office Use]</t>
    </r>
  </si>
  <si>
    <r>
      <rPr>
        <b/>
        <u/>
        <sz val="14"/>
        <rFont val="Calibri"/>
        <family val="2"/>
        <scheme val="minor"/>
      </rPr>
      <t>Sponsored Projects Accounting:</t>
    </r>
    <r>
      <rPr>
        <b/>
        <sz val="14"/>
        <rFont val="Calibri"/>
        <family val="2"/>
        <scheme val="minor"/>
      </rPr>
      <t xml:space="preserve"> </t>
    </r>
    <r>
      <rPr>
        <sz val="12"/>
        <rFont val="Calibri"/>
        <family val="2"/>
        <scheme val="minor"/>
      </rPr>
      <t xml:space="preserve"> </t>
    </r>
    <r>
      <rPr>
        <sz val="12"/>
        <rFont val="Calibri"/>
        <family val="2"/>
      </rPr>
      <t>[SPA Office Use]</t>
    </r>
  </si>
  <si>
    <r>
      <t>&lt; $10,000</t>
    </r>
    <r>
      <rPr>
        <sz val="11"/>
        <rFont val="Calibri"/>
        <family val="2"/>
        <scheme val="minor"/>
      </rPr>
      <t xml:space="preserve"> [Design Only]</t>
    </r>
  </si>
  <si>
    <t>[Davis Bacon Act regulations required with federal funding.]</t>
  </si>
  <si>
    <r>
      <t xml:space="preserve">≥ $3,000,000 </t>
    </r>
    <r>
      <rPr>
        <sz val="12"/>
        <rFont val="Calibri"/>
        <family val="2"/>
        <scheme val="minor"/>
      </rPr>
      <t>[</t>
    </r>
    <r>
      <rPr>
        <sz val="11"/>
        <rFont val="Calibri"/>
        <family val="2"/>
        <scheme val="minor"/>
      </rPr>
      <t>Board-Approved Resolution Required]</t>
    </r>
  </si>
  <si>
    <t>[SPC, RES, OSA, or TRN Funding Source Speedtype Review]</t>
  </si>
  <si>
    <t xml:space="preserve">[Projects ≥ $250K] </t>
  </si>
  <si>
    <t>TOTAL CIP PROJECT BUDGET:</t>
  </si>
  <si>
    <t>CIP Category Description:</t>
  </si>
  <si>
    <t>Funding Decrease #</t>
  </si>
  <si>
    <t>Date of Previous Funding Approval</t>
  </si>
  <si>
    <t>Endowment Funds Management</t>
  </si>
  <si>
    <t>Est. Project Final Close</t>
  </si>
  <si>
    <t>Signature/Date:</t>
  </si>
  <si>
    <r>
      <rPr>
        <b/>
        <sz val="14"/>
        <rFont val="Calibri"/>
        <family val="2"/>
        <scheme val="minor"/>
      </rPr>
      <t>and Facilities Management</t>
    </r>
    <r>
      <rPr>
        <b/>
        <sz val="12"/>
        <rFont val="Calibri"/>
        <family val="2"/>
        <scheme val="minor"/>
      </rPr>
      <t xml:space="preserve"> </t>
    </r>
  </si>
  <si>
    <t>[provide email]</t>
  </si>
  <si>
    <t>add cwru network id</t>
  </si>
  <si>
    <t>Todd DiSanto / Date</t>
  </si>
  <si>
    <t>Additional Signatures</t>
  </si>
  <si>
    <t>Vice President, Campus Planning</t>
  </si>
  <si>
    <t>Dean Tufts / Date</t>
  </si>
  <si>
    <t>FY</t>
  </si>
  <si>
    <t>Energy &amp; Sustainability Office</t>
  </si>
  <si>
    <t>Executive VP/CFO or Treasurer</t>
  </si>
  <si>
    <t>Rosemarie Davis / Date</t>
  </si>
  <si>
    <t>Signature / Date</t>
  </si>
  <si>
    <t>Sponsored Projects Accounting</t>
  </si>
  <si>
    <r>
      <t>Building Name</t>
    </r>
    <r>
      <rPr>
        <b/>
        <sz val="14"/>
        <rFont val="Calibri"/>
        <family val="2"/>
        <scheme val="minor"/>
      </rPr>
      <t>*</t>
    </r>
  </si>
  <si>
    <r>
      <t xml:space="preserve"> </t>
    </r>
    <r>
      <rPr>
        <b/>
        <sz val="14"/>
        <rFont val="Arial"/>
        <family val="2"/>
      </rPr>
      <t>*</t>
    </r>
    <r>
      <rPr>
        <b/>
        <sz val="10"/>
        <rFont val="Arial"/>
        <family val="2"/>
      </rPr>
      <t>University Building List:</t>
    </r>
  </si>
  <si>
    <t xml:space="preserve"> </t>
  </si>
  <si>
    <t>Construction Asst VP</t>
  </si>
  <si>
    <t>Facilities Services Asst VP</t>
  </si>
  <si>
    <t>Planning &amp; Design Asst VP</t>
  </si>
  <si>
    <t>Brian Burnett / Date</t>
  </si>
  <si>
    <r>
      <t xml:space="preserve">1. If the work will affect </t>
    </r>
    <r>
      <rPr>
        <u/>
        <sz val="10"/>
        <rFont val="Arial"/>
        <family val="2"/>
      </rPr>
      <t>the entire building</t>
    </r>
    <r>
      <rPr>
        <sz val="10"/>
        <rFont val="Arial"/>
        <family val="2"/>
      </rPr>
      <t xml:space="preserve">, i.e., a building system, the first word in the Short Description should be the "building system name," followed by what is being done to the building system, as in “Electrical Service Upgrade” or “Elevator Refurbishment.” </t>
    </r>
  </si>
  <si>
    <t>Is this a replacement, refresh, or new initiative? If replacement, what is the current asset condition?</t>
  </si>
  <si>
    <t>What are the risks and consequences of not proceeding?</t>
  </si>
  <si>
    <t>What are the alternative solutions, if any? If other solutions exist, please explain why this proposal is preferred.</t>
  </si>
  <si>
    <r>
      <t>≥ $250,000</t>
    </r>
    <r>
      <rPr>
        <b/>
        <sz val="11"/>
        <rFont val="Calibri"/>
        <family val="2"/>
        <scheme val="minor"/>
      </rPr>
      <t xml:space="preserve"> </t>
    </r>
    <r>
      <rPr>
        <sz val="11"/>
        <rFont val="Calibri"/>
        <family val="2"/>
        <scheme val="minor"/>
      </rPr>
      <t>[Requires Executive VP/CFO Approval]</t>
    </r>
  </si>
  <si>
    <t>Other</t>
  </si>
  <si>
    <t>PeopleSoft Entry [30 characters]: "Bldg-Description"</t>
  </si>
  <si>
    <t xml:space="preserve">CONTINGENCY:     </t>
  </si>
  <si>
    <t>(10247B)</t>
  </si>
  <si>
    <t>Code</t>
  </si>
  <si>
    <t xml:space="preserve">Estimated Total Project Cost: </t>
  </si>
  <si>
    <t>The detailed project description must include the following:</t>
  </si>
  <si>
    <t>Reason for the investment or expenditure</t>
  </si>
  <si>
    <t>https://case.edu/facilities/departments/business-finance/forms-and-documents#</t>
  </si>
  <si>
    <t>PROJECT REQUEST FORM (Continued)</t>
  </si>
  <si>
    <t>Please fill: Reason for the investment or expenditure. Is this a replacement, refresh, or new initiative? If replacement, what is the current asset condition? What are the risks and consequences of not proceeding? What are the alternative solutions, if any? If other solutions exist, please explain why this proposal is preferred.</t>
  </si>
  <si>
    <t>Check Below (should be - )</t>
  </si>
  <si>
    <r>
      <t xml:space="preserve">1. Before filling out, </t>
    </r>
    <r>
      <rPr>
        <b/>
        <sz val="10"/>
        <rFont val="Arial"/>
        <family val="2"/>
      </rPr>
      <t>please pull the latest template</t>
    </r>
    <r>
      <rPr>
        <sz val="10"/>
        <rFont val="Arial"/>
        <family val="2"/>
      </rPr>
      <t>, which can be found by clicking the link below and under "Project Required Forms," which will have the latest version and its date:</t>
    </r>
  </si>
  <si>
    <t>SpeedType &amp; Account Number</t>
  </si>
  <si>
    <t>Note: Click "+" on left of excel sheet for additional detail lines if needed</t>
  </si>
  <si>
    <t>CAPITALIZED INTEREST PAYMENT:</t>
  </si>
  <si>
    <t>(10245B)</t>
  </si>
  <si>
    <t>Building ID</t>
  </si>
  <si>
    <t>Building Description</t>
  </si>
  <si>
    <t>Address</t>
  </si>
  <si>
    <t>City</t>
  </si>
  <si>
    <t>5C05</t>
  </si>
  <si>
    <t>2145 Adelbert Road</t>
  </si>
  <si>
    <t>Cleveland</t>
  </si>
  <si>
    <t>OH</t>
  </si>
  <si>
    <t>5B17</t>
  </si>
  <si>
    <t>Adelbert Gym</t>
  </si>
  <si>
    <t>2128 Adelbert Road</t>
  </si>
  <si>
    <t>4B29</t>
  </si>
  <si>
    <t>Adelbert Hall</t>
  </si>
  <si>
    <t>2040 Adelbert Road</t>
  </si>
  <si>
    <t>4B12</t>
  </si>
  <si>
    <t>2080 Adelbert Road</t>
  </si>
  <si>
    <t>4B15</t>
  </si>
  <si>
    <t>4B13</t>
  </si>
  <si>
    <t>2074 Adelbert Road</t>
  </si>
  <si>
    <t>6B05</t>
  </si>
  <si>
    <t>2345 Murray Hill Road</t>
  </si>
  <si>
    <t>4B31</t>
  </si>
  <si>
    <t>Amasa Stone Chapel</t>
  </si>
  <si>
    <t>10940 Euclid Avenue</t>
  </si>
  <si>
    <t>3E71</t>
  </si>
  <si>
    <t>1680 East 117 Street</t>
  </si>
  <si>
    <t>3D65</t>
  </si>
  <si>
    <t>1715 East 115 Street</t>
  </si>
  <si>
    <t>3D64</t>
  </si>
  <si>
    <t>3E60</t>
  </si>
  <si>
    <t>1719 East 116 Street</t>
  </si>
  <si>
    <t>3E59</t>
  </si>
  <si>
    <t>1720/1728 East 116 Street</t>
  </si>
  <si>
    <t>3E61</t>
  </si>
  <si>
    <t>1727 East 116 Street</t>
  </si>
  <si>
    <t>5C24</t>
  </si>
  <si>
    <t>Art Studio</t>
  </si>
  <si>
    <t>2215 Adelbert Road</t>
  </si>
  <si>
    <t>5B21</t>
  </si>
  <si>
    <t>2102 Adelbert Road</t>
  </si>
  <si>
    <t>3D50</t>
  </si>
  <si>
    <t>11401 Bellflower Court</t>
  </si>
  <si>
    <t>3D24</t>
  </si>
  <si>
    <t>Bellflower 11416 - Carriage House</t>
  </si>
  <si>
    <t>11416 Bellflower Road</t>
  </si>
  <si>
    <t>3D23</t>
  </si>
  <si>
    <t>11418 Bellflower Road</t>
  </si>
  <si>
    <t>3D56</t>
  </si>
  <si>
    <t>11421 Bellflower Road</t>
  </si>
  <si>
    <t>3D57</t>
  </si>
  <si>
    <t>Bellflower 11424 - Computing Center</t>
  </si>
  <si>
    <t>11424 Bellflower Road</t>
  </si>
  <si>
    <t>3D67</t>
  </si>
  <si>
    <t>Bellflower 11424.5 - Carriage House Bon Appetit</t>
  </si>
  <si>
    <t>11424.5 Bellflower Road</t>
  </si>
  <si>
    <t>3E09</t>
  </si>
  <si>
    <t>Bellflower 11427 - Bellflower Hall</t>
  </si>
  <si>
    <t>11427 Bellflower Road</t>
  </si>
  <si>
    <t>5B15</t>
  </si>
  <si>
    <t>Bingham Building</t>
  </si>
  <si>
    <t>2104 Adelbert Road</t>
  </si>
  <si>
    <t>5C15</t>
  </si>
  <si>
    <t>Biomedical Research Building</t>
  </si>
  <si>
    <t>2109 Adelbert Road</t>
  </si>
  <si>
    <t>6C04</t>
  </si>
  <si>
    <t>11901 Carlton Road</t>
  </si>
  <si>
    <t>6C07</t>
  </si>
  <si>
    <t>11909/11911 Carlton Road</t>
  </si>
  <si>
    <t>6C11</t>
  </si>
  <si>
    <t>11915/11917 Carlton Road</t>
  </si>
  <si>
    <t>6C08</t>
  </si>
  <si>
    <t>Carlton 11920 - Guest House</t>
  </si>
  <si>
    <t>11920 Carlton Road</t>
  </si>
  <si>
    <t>6C09</t>
  </si>
  <si>
    <t>11921/11923 Carlton Road</t>
  </si>
  <si>
    <t>6C13</t>
  </si>
  <si>
    <t>11925 Carlton Road</t>
  </si>
  <si>
    <t>6B01</t>
  </si>
  <si>
    <t>Carlton Commons</t>
  </si>
  <si>
    <t>11892 Carlton Road</t>
  </si>
  <si>
    <t>5A02</t>
  </si>
  <si>
    <t>11000 Cedar Avenue</t>
  </si>
  <si>
    <t>5A07</t>
  </si>
  <si>
    <t>Cedar Avenue Service Center</t>
  </si>
  <si>
    <t>10620 Cedar Avenue</t>
  </si>
  <si>
    <t>3C21</t>
  </si>
  <si>
    <t>Clark Hall</t>
  </si>
  <si>
    <t>11130 Bellflower Road</t>
  </si>
  <si>
    <t>2E11</t>
  </si>
  <si>
    <t>Clarke Tower</t>
  </si>
  <si>
    <t>1596 East 115 Street</t>
  </si>
  <si>
    <t>2B05</t>
  </si>
  <si>
    <t>Cleveland Center for Membrane and Structural Biology</t>
  </si>
  <si>
    <t>1819 East 101 Street</t>
  </si>
  <si>
    <t>4B30</t>
  </si>
  <si>
    <t>Crawford Hall</t>
  </si>
  <si>
    <t>10900 Euclid Avenue</t>
  </si>
  <si>
    <t>2E05</t>
  </si>
  <si>
    <t>Cutler House</t>
  </si>
  <si>
    <t>1616 East 115 Street</t>
  </si>
  <si>
    <t>2D07</t>
  </si>
  <si>
    <t>Cutter House</t>
  </si>
  <si>
    <t>11301 Juniper Road</t>
  </si>
  <si>
    <t>2A02</t>
  </si>
  <si>
    <t>9601 Chester Avenue</t>
  </si>
  <si>
    <t>5C23</t>
  </si>
  <si>
    <t>Dental Research Building</t>
  </si>
  <si>
    <t>2124 Cornell Road</t>
  </si>
  <si>
    <t>3D58</t>
  </si>
  <si>
    <t>11377 Bellflower Court</t>
  </si>
  <si>
    <t>3D09</t>
  </si>
  <si>
    <t>11234 Bellflower Road</t>
  </si>
  <si>
    <t>4B23</t>
  </si>
  <si>
    <t>2070 Adelbert Road</t>
  </si>
  <si>
    <t>3D02</t>
  </si>
  <si>
    <t>11291 Euclid Avenue</t>
  </si>
  <si>
    <t>6B18</t>
  </si>
  <si>
    <t>Fairchild 11414 - Fairchild House</t>
  </si>
  <si>
    <t>11414 Fairchild Avenue</t>
  </si>
  <si>
    <t>6B14</t>
  </si>
  <si>
    <t>11422 Fairchild Avenue</t>
  </si>
  <si>
    <t>6B15</t>
  </si>
  <si>
    <t>11426 Fairchild Avenue</t>
  </si>
  <si>
    <t>6B13</t>
  </si>
  <si>
    <t>11430 Fairchild Avenue</t>
  </si>
  <si>
    <t>6C14</t>
  </si>
  <si>
    <t>3E76</t>
  </si>
  <si>
    <t>11717 Euclid Ave</t>
  </si>
  <si>
    <t>6B11</t>
  </si>
  <si>
    <t>Fribley Commons</t>
  </si>
  <si>
    <t>2315 Murray Hill Road</t>
  </si>
  <si>
    <t>2E64</t>
  </si>
  <si>
    <t>1639 East 115th Street</t>
  </si>
  <si>
    <t>6C03</t>
  </si>
  <si>
    <t>Glaser House</t>
  </si>
  <si>
    <t>11900 Carlton Road</t>
  </si>
  <si>
    <t>5B09</t>
  </si>
  <si>
    <t>2123 Martin Luther King Jr. Drive</t>
  </si>
  <si>
    <t>6B19</t>
  </si>
  <si>
    <t>11407 Glenwood Avenue</t>
  </si>
  <si>
    <t>6B20</t>
  </si>
  <si>
    <t>11409 Glenwood Avenue</t>
  </si>
  <si>
    <t>3D43</t>
  </si>
  <si>
    <t>1901 Ford Road</t>
  </si>
  <si>
    <t>3C23</t>
  </si>
  <si>
    <t>11112 Bellflower Road</t>
  </si>
  <si>
    <t>3D42</t>
  </si>
  <si>
    <t>11075 East Boulevard</t>
  </si>
  <si>
    <t>6C02</t>
  </si>
  <si>
    <t>2163 Harcourt 2163</t>
  </si>
  <si>
    <t>3D03</t>
  </si>
  <si>
    <t>Harkness Chapel</t>
  </si>
  <si>
    <t>11200 Bellflower Road</t>
  </si>
  <si>
    <t>3C15</t>
  </si>
  <si>
    <t>Haydn Hall</t>
  </si>
  <si>
    <t>11118 Bellflower Road</t>
  </si>
  <si>
    <t>3E23</t>
  </si>
  <si>
    <t>Hitchcock House</t>
  </si>
  <si>
    <t>1626 East 115 Street</t>
  </si>
  <si>
    <t>6B07</t>
  </si>
  <si>
    <t>Howe House</t>
  </si>
  <si>
    <t>2335 Murray Hill Road</t>
  </si>
  <si>
    <t>4B18</t>
  </si>
  <si>
    <t>ISEB - Interdisciplinary Science and Engineering Building</t>
  </si>
  <si>
    <t>2049 Martin Luther King Jr Dr</t>
  </si>
  <si>
    <t>3D49</t>
  </si>
  <si>
    <t>11300 Juniper Road</t>
  </si>
  <si>
    <t>3D51</t>
  </si>
  <si>
    <t>3C09</t>
  </si>
  <si>
    <t>Kelvin Smith Library</t>
  </si>
  <si>
    <t>11055 Euclid Avenue</t>
  </si>
  <si>
    <t>5B23</t>
  </si>
  <si>
    <t>2100 Adelbert Road</t>
  </si>
  <si>
    <t>6C05</t>
  </si>
  <si>
    <t>Kusch House</t>
  </si>
  <si>
    <t>11904 Carlton Road</t>
  </si>
  <si>
    <t>2E01</t>
  </si>
  <si>
    <t>Leutner Commons</t>
  </si>
  <si>
    <t>1619 Mistletoe Drive</t>
  </si>
  <si>
    <t>3D46</t>
  </si>
  <si>
    <t>Linsalata Alumni Center - Addition</t>
  </si>
  <si>
    <t>11310 Juniper Road</t>
  </si>
  <si>
    <t>3D47</t>
  </si>
  <si>
    <t>Linsalata Alumni Center - Alumni House</t>
  </si>
  <si>
    <t>4B06</t>
  </si>
  <si>
    <t>Lot 1 Guard Booth</t>
  </si>
  <si>
    <t>2071 Martin Luther King Jr. Drive</t>
  </si>
  <si>
    <t>6B12</t>
  </si>
  <si>
    <t>Lot 44 Guard Booth</t>
  </si>
  <si>
    <t>2310 Murray Hill Road</t>
  </si>
  <si>
    <t>4B99</t>
  </si>
  <si>
    <t>1B02</t>
  </si>
  <si>
    <t>1 Mt. Sinai Drive</t>
  </si>
  <si>
    <t>3C03</t>
  </si>
  <si>
    <t>East Boulevard</t>
  </si>
  <si>
    <t>3E65</t>
  </si>
  <si>
    <t>1630 East 118 Street</t>
  </si>
  <si>
    <t>3D99</t>
  </si>
  <si>
    <t>11235 Bellflower Road</t>
  </si>
  <si>
    <t>5B04</t>
  </si>
  <si>
    <t>2158 Adelbert Road</t>
  </si>
  <si>
    <t>5C19</t>
  </si>
  <si>
    <t>2242 Circle Drive</t>
  </si>
  <si>
    <t>2E15</t>
  </si>
  <si>
    <t>11116 Magnolia Drive</t>
  </si>
  <si>
    <t>2E18</t>
  </si>
  <si>
    <t>Magnolia 11136</t>
  </si>
  <si>
    <t>11136 Magnolia Drive</t>
  </si>
  <si>
    <t>3D29</t>
  </si>
  <si>
    <t>3D15</t>
  </si>
  <si>
    <t>11402 Bellflower Road</t>
  </si>
  <si>
    <t>3C19</t>
  </si>
  <si>
    <t>Mather Dance Center</t>
  </si>
  <si>
    <t>11040 Bellflower Road</t>
  </si>
  <si>
    <t>3C13</t>
  </si>
  <si>
    <t>11201 Euclid Avenue</t>
  </si>
  <si>
    <t>3D05</t>
  </si>
  <si>
    <t>11220 Bellflower Road</t>
  </si>
  <si>
    <t>2E10</t>
  </si>
  <si>
    <t>1644 Mistletoe Drive</t>
  </si>
  <si>
    <t>6C01</t>
  </si>
  <si>
    <t>Michelson House</t>
  </si>
  <si>
    <t>11896 Carlton Road</t>
  </si>
  <si>
    <t>4B11</t>
  </si>
  <si>
    <t>2090 Adelbert Road</t>
  </si>
  <si>
    <t>6C21</t>
  </si>
  <si>
    <t>2225 Murray Hill Road</t>
  </si>
  <si>
    <t>6C17</t>
  </si>
  <si>
    <t>2235 Murray Hill Road</t>
  </si>
  <si>
    <t>6C19</t>
  </si>
  <si>
    <t>6C15</t>
  </si>
  <si>
    <t>2265 Murray Hill Road</t>
  </si>
  <si>
    <t>5C29</t>
  </si>
  <si>
    <t>2266 Murray Hill Road</t>
  </si>
  <si>
    <t>5C28</t>
  </si>
  <si>
    <t>2272 Murray Hill Road</t>
  </si>
  <si>
    <t>4B05</t>
  </si>
  <si>
    <t>Nord Hall</t>
  </si>
  <si>
    <t>2095 Martin Luther King Jr. Drive</t>
  </si>
  <si>
    <t>3E21</t>
  </si>
  <si>
    <t>Norton House</t>
  </si>
  <si>
    <t>11443 Juniper Road</t>
  </si>
  <si>
    <t>6C18</t>
  </si>
  <si>
    <t>2275 Murray Hill Road</t>
  </si>
  <si>
    <t>5C21</t>
  </si>
  <si>
    <t>Nursing Research Building</t>
  </si>
  <si>
    <t>2120 Cornell Road</t>
  </si>
  <si>
    <t>5B19</t>
  </si>
  <si>
    <t>2101 Martin Luther King Jr. Drive</t>
  </si>
  <si>
    <t>5B16</t>
  </si>
  <si>
    <t>2130 Adelbert Road</t>
  </si>
  <si>
    <t>6D01</t>
  </si>
  <si>
    <t>Overlook House</t>
  </si>
  <si>
    <t>2187 Overlook Road</t>
  </si>
  <si>
    <t>4C05</t>
  </si>
  <si>
    <t>Pathology, Institute of</t>
  </si>
  <si>
    <t>2085 Adelbert Road</t>
  </si>
  <si>
    <t>3D39</t>
  </si>
  <si>
    <t>11119 Bellflower Road</t>
  </si>
  <si>
    <t>2E03</t>
  </si>
  <si>
    <t>Pierce House</t>
  </si>
  <si>
    <t>1636 East 115 Street</t>
  </si>
  <si>
    <t>3D55</t>
  </si>
  <si>
    <t>3E50</t>
  </si>
  <si>
    <t>1689 East 115 Street</t>
  </si>
  <si>
    <t>3E11</t>
  </si>
  <si>
    <t>Raymond House</t>
  </si>
  <si>
    <t>11447 Juniper Road</t>
  </si>
  <si>
    <t>5B01</t>
  </si>
  <si>
    <t>11201 Cedar Avenue</t>
  </si>
  <si>
    <t>5C13</t>
  </si>
  <si>
    <t>2210 Circle Drive</t>
  </si>
  <si>
    <t>4B09</t>
  </si>
  <si>
    <t>2076 Adelbert Road</t>
  </si>
  <si>
    <t>2A01</t>
  </si>
  <si>
    <t>Samson Pavilion</t>
  </si>
  <si>
    <t>9501 Euclid Avenue</t>
  </si>
  <si>
    <t>4B01</t>
  </si>
  <si>
    <t>2083 Martin Luther King Jr. Drive</t>
  </si>
  <si>
    <t>5C10</t>
  </si>
  <si>
    <t>Sears Tower</t>
  </si>
  <si>
    <t>2222 Circle Drive</t>
  </si>
  <si>
    <t>3E13</t>
  </si>
  <si>
    <t>Sherman House</t>
  </si>
  <si>
    <t>11439 Juniper Road</t>
  </si>
  <si>
    <t>2D01</t>
  </si>
  <si>
    <t>Smith House</t>
  </si>
  <si>
    <t>11311 Juniper Road</t>
  </si>
  <si>
    <t>FB09</t>
  </si>
  <si>
    <t>Squire Valleevue Farm - Biology Shed</t>
  </si>
  <si>
    <t>37125 Fairmount Boulevard</t>
  </si>
  <si>
    <t>Hunting Valley</t>
  </si>
  <si>
    <t>FB10</t>
  </si>
  <si>
    <t>Squire Valleevue Farm - Boat Shed</t>
  </si>
  <si>
    <t>FB16</t>
  </si>
  <si>
    <t>Squire Valleevue Farm - Boiler Shed</t>
  </si>
  <si>
    <t>FB18</t>
  </si>
  <si>
    <t>Squire Valleevue Farm - Carriage House Complex</t>
  </si>
  <si>
    <t>FB14</t>
  </si>
  <si>
    <t>Squire Valleevue Farm - Chicken House</t>
  </si>
  <si>
    <t>FB07</t>
  </si>
  <si>
    <t>Squire Valleevue Farm - Debra Ann November Research Greenhou</t>
  </si>
  <si>
    <t>FB08</t>
  </si>
  <si>
    <t>Squire Valleevue Farm - Food Program Shed</t>
  </si>
  <si>
    <t>FB25</t>
  </si>
  <si>
    <t>Squire Valleevue Farm - Hoop House 1</t>
  </si>
  <si>
    <t>FB26</t>
  </si>
  <si>
    <t>Squire Valleevue Farm - Hoop House 2</t>
  </si>
  <si>
    <t>FB04</t>
  </si>
  <si>
    <t>Squire Valleevue Farm - Main Barn Complex</t>
  </si>
  <si>
    <t>FB20</t>
  </si>
  <si>
    <t>Squire Valleevue Farm - Manor House</t>
  </si>
  <si>
    <t>FB19</t>
  </si>
  <si>
    <t>Squire Valleevue Farm - Manor House Garage</t>
  </si>
  <si>
    <t>FB23</t>
  </si>
  <si>
    <t>Squire Valleevue Farm - May House</t>
  </si>
  <si>
    <t>FB24</t>
  </si>
  <si>
    <t>Squire Valleevue Farm - May House Garage</t>
  </si>
  <si>
    <t>FB15</t>
  </si>
  <si>
    <t>Squire Valleevue Farm - Mushroom Cellar</t>
  </si>
  <si>
    <t>FB12</t>
  </si>
  <si>
    <t>Squire Valleevue Farm - North Restrooms</t>
  </si>
  <si>
    <t>FB05</t>
  </si>
  <si>
    <t>Squire Valleevue Farm - November Meeting Center</t>
  </si>
  <si>
    <t>FB11</t>
  </si>
  <si>
    <t>Squire Valleevue Farm - Picnic Pavilion 1</t>
  </si>
  <si>
    <t>FB01</t>
  </si>
  <si>
    <t>Squire Valleevue Farm - Pink Pig</t>
  </si>
  <si>
    <t>FB02</t>
  </si>
  <si>
    <t>Squire Valleevue Farm - Pump House</t>
  </si>
  <si>
    <t>FB06</t>
  </si>
  <si>
    <t>Squire Valleevue Farm - Red Barn</t>
  </si>
  <si>
    <t>FB03</t>
  </si>
  <si>
    <t>Squire Valleevue Farm - Silo Restrooms</t>
  </si>
  <si>
    <t>FB29</t>
  </si>
  <si>
    <t>Squire Valleevue Farm - SOM Garage</t>
  </si>
  <si>
    <t>FB13</t>
  </si>
  <si>
    <t>Squire Valleevue Farm - Tin Barn</t>
  </si>
  <si>
    <t>FB17</t>
  </si>
  <si>
    <t>Squire Valleevue Farm - White Barn</t>
  </si>
  <si>
    <t>6B03</t>
  </si>
  <si>
    <t>Staley House</t>
  </si>
  <si>
    <t>2365 Murray Hill Road</t>
  </si>
  <si>
    <t>2E30</t>
  </si>
  <si>
    <t>Stephanie Tubbs Jones Hall</t>
  </si>
  <si>
    <t>1576 East 115 Street</t>
  </si>
  <si>
    <t>2D09</t>
  </si>
  <si>
    <t>Stone Commons</t>
  </si>
  <si>
    <t>2E09</t>
  </si>
  <si>
    <t>Storrs House</t>
  </si>
  <si>
    <t>1615 Mistletoe</t>
  </si>
  <si>
    <t>4B03</t>
  </si>
  <si>
    <t>Strosacker Auditorium</t>
  </si>
  <si>
    <t>2125 Adelbert Road</t>
  </si>
  <si>
    <t>2D03</t>
  </si>
  <si>
    <t>Taft House</t>
  </si>
  <si>
    <t>11341 Juniper Road</t>
  </si>
  <si>
    <t>2D11</t>
  </si>
  <si>
    <t>Taplin House</t>
  </si>
  <si>
    <t>11331 Juniper Road</t>
  </si>
  <si>
    <t>2B01</t>
  </si>
  <si>
    <t>1855 Ansel Road</t>
  </si>
  <si>
    <t>3C06</t>
  </si>
  <si>
    <t>11111 Euclid Avenue</t>
  </si>
  <si>
    <t>3C05</t>
  </si>
  <si>
    <t>11105 Euclid Avenue</t>
  </si>
  <si>
    <t>3C07</t>
  </si>
  <si>
    <t>3C10</t>
  </si>
  <si>
    <t>Tinkham Veale University Center</t>
  </si>
  <si>
    <t>11038 Bellflower Road</t>
  </si>
  <si>
    <t>6B09</t>
  </si>
  <si>
    <t>Tippit House</t>
  </si>
  <si>
    <t>2355 Murray Hill Road</t>
  </si>
  <si>
    <t>4B27</t>
  </si>
  <si>
    <t>2121 Martin Luther King Jr. Drive</t>
  </si>
  <si>
    <t>4D13</t>
  </si>
  <si>
    <t>11487 Mayfield Road</t>
  </si>
  <si>
    <t>4D10</t>
  </si>
  <si>
    <t>Triangle Tower 1</t>
  </si>
  <si>
    <t>11457 Mayfield Road</t>
  </si>
  <si>
    <t>4D11</t>
  </si>
  <si>
    <t>Triangle Tower 2</t>
  </si>
  <si>
    <t>11477 Mayfield Road</t>
  </si>
  <si>
    <t>3E19</t>
  </si>
  <si>
    <t>Tyler House</t>
  </si>
  <si>
    <t>11435 Juniper Road</t>
  </si>
  <si>
    <t>FV03</t>
  </si>
  <si>
    <t>Valley Ridge Farm - Ceramic Studio</t>
  </si>
  <si>
    <t>Valley Ridge Farm Drive</t>
  </si>
  <si>
    <t>FV02</t>
  </si>
  <si>
    <t>Valley Ridge Farm - Dairy Silo Barn</t>
  </si>
  <si>
    <t>FV04</t>
  </si>
  <si>
    <t>Valley Ridge Farm - Dovecote</t>
  </si>
  <si>
    <t>FV01</t>
  </si>
  <si>
    <t>Valley Ridge Farm - Horse Barn</t>
  </si>
  <si>
    <t>FV07</t>
  </si>
  <si>
    <t>Valley Ridge Farm - Lower Farm Restroom</t>
  </si>
  <si>
    <t>FV05</t>
  </si>
  <si>
    <t>Valley Ridge Farm - Valley Ridge House</t>
  </si>
  <si>
    <t>5B06</t>
  </si>
  <si>
    <t>Veale Athletic Center - Addition</t>
  </si>
  <si>
    <t>2138 Adelbert Road</t>
  </si>
  <si>
    <t>5B03</t>
  </si>
  <si>
    <t>3E01</t>
  </si>
  <si>
    <t>Village @ 115 - House 1</t>
  </si>
  <si>
    <t>1672 East 117 Street</t>
  </si>
  <si>
    <t>3E02</t>
  </si>
  <si>
    <t>Village @ 115 - House 2</t>
  </si>
  <si>
    <t>1697 East 116 Street</t>
  </si>
  <si>
    <t>3E03</t>
  </si>
  <si>
    <t>Village @ 115 - House 3</t>
  </si>
  <si>
    <t>1681 East 116 Street</t>
  </si>
  <si>
    <t>3E10</t>
  </si>
  <si>
    <t>Village @ 115 - House 3A</t>
  </si>
  <si>
    <t>1677 East 115 Street</t>
  </si>
  <si>
    <t>3E04</t>
  </si>
  <si>
    <t>Village @ 115 - House 4</t>
  </si>
  <si>
    <t>1665 East 115 Street</t>
  </si>
  <si>
    <t>3E05</t>
  </si>
  <si>
    <t>Village @ 115 - House 5</t>
  </si>
  <si>
    <t>1641 East 115 Street</t>
  </si>
  <si>
    <t>3E06</t>
  </si>
  <si>
    <t>Village @ 115 - House 6</t>
  </si>
  <si>
    <t>1623 East 115 Street</t>
  </si>
  <si>
    <t>3E07</t>
  </si>
  <si>
    <t>Village @ 115 - House 7</t>
  </si>
  <si>
    <t>1611 East 115 Street</t>
  </si>
  <si>
    <t>3E64</t>
  </si>
  <si>
    <t>4B32</t>
  </si>
  <si>
    <t>3E15</t>
  </si>
  <si>
    <t>Wade Commons</t>
  </si>
  <si>
    <t>11451 Juniper Road</t>
  </si>
  <si>
    <t>2E31</t>
  </si>
  <si>
    <t>Wade Community Engagement Center</t>
  </si>
  <si>
    <t>11310 Wade Park Avenue</t>
  </si>
  <si>
    <t>2E12</t>
  </si>
  <si>
    <t>11420 Wade Park</t>
  </si>
  <si>
    <t>5B13</t>
  </si>
  <si>
    <t>White Building</t>
  </si>
  <si>
    <t>2111 Martin Luther King Jr. Drive</t>
  </si>
  <si>
    <t>4B07</t>
  </si>
  <si>
    <t>3D13</t>
  </si>
  <si>
    <t>Wolstein Hall</t>
  </si>
  <si>
    <t>11318 Bellflower Road</t>
  </si>
  <si>
    <t>5D02</t>
  </si>
  <si>
    <t>Wolstein Research Building</t>
  </si>
  <si>
    <t>2103 Cornell Road</t>
  </si>
  <si>
    <t>5C17</t>
  </si>
  <si>
    <t>Wood Building</t>
  </si>
  <si>
    <t>5C18</t>
  </si>
  <si>
    <t>Wood Research Tower</t>
  </si>
  <si>
    <t>2123 Adelbert Road</t>
  </si>
  <si>
    <t>3E08</t>
  </si>
  <si>
    <t>Wyant Athletic and Wellness Center</t>
  </si>
  <si>
    <t>1610 East 118 Street</t>
  </si>
  <si>
    <t>1. The "University Building List" is on the next tab. If you do not find the appropriate building you need, please email prfs@case.edu.</t>
  </si>
  <si>
    <t xml:space="preserve">2. In the case of a campus-wide project, use the "Campus" instead of a building name, to begin the Project Name. </t>
  </si>
  <si>
    <t>See "CWRU Owned Buildings" tab in PRF file</t>
  </si>
  <si>
    <t>State</t>
  </si>
  <si>
    <r>
      <rPr>
        <b/>
        <sz val="10"/>
        <rFont val="Arial"/>
        <family val="2"/>
      </rPr>
      <t>DESIGN COSTS</t>
    </r>
    <r>
      <rPr>
        <sz val="10"/>
        <rFont val="Arial"/>
        <family val="2"/>
      </rPr>
      <t>: Architect Fee, Commissioning, Engineering Fee, Reimbursable Exp Arch/Eng, Secondary Architect/Engineer, Sitework/Landscaping Design, Special Consultant</t>
    </r>
  </si>
  <si>
    <r>
      <rPr>
        <b/>
        <sz val="10"/>
        <rFont val="Arial"/>
        <family val="2"/>
      </rPr>
      <t>FURNITURE &amp; EQUIPMENT COSTS</t>
    </r>
    <r>
      <rPr>
        <sz val="10"/>
        <rFont val="Arial"/>
        <family val="2"/>
      </rPr>
      <t>: Audio/Visual Equipment, Electronics/ITS Equipment, Furniture, Equipment, Consultant Based Services, Managed Service Providers, Public Hosting Service Providers</t>
    </r>
  </si>
  <si>
    <r>
      <rPr>
        <b/>
        <sz val="10"/>
        <rFont val="Arial"/>
        <family val="2"/>
      </rPr>
      <t>PRE-CONSTRUCTION COSTS</t>
    </r>
    <r>
      <rPr>
        <sz val="10"/>
        <rFont val="Arial"/>
        <family val="2"/>
      </rPr>
      <t>: Environmental Assessment, Estimating, Geotech/Borings, Programming/Planning, Renderings, Scheduling, Surveying, Testing</t>
    </r>
  </si>
  <si>
    <r>
      <rPr>
        <b/>
        <sz val="10"/>
        <rFont val="Arial"/>
        <family val="2"/>
      </rPr>
      <t>CONSTRUCTION COSTS</t>
    </r>
    <r>
      <rPr>
        <sz val="10"/>
        <rFont val="Arial"/>
        <family val="2"/>
      </rPr>
      <t>: Building Envelope, Carpeting, Demolition, Electrical, Fire Alarm, Fire Suppression, General Contractor/Const Mgr, Hazardous Material, Abatement, IT Network/Electronics External, Keys/Locks External, Mechanical, Moving Costs External, Owner Purchases, Painting Expenses, Plumbing, Roofing, Security Systems External, Signage-Exterior/Interior, Sitework/Landscaping, Specialty, Utility Costs</t>
    </r>
  </si>
  <si>
    <r>
      <rPr>
        <b/>
        <sz val="10"/>
        <rFont val="Arial"/>
        <family val="2"/>
      </rPr>
      <t>CWRU INTERNAL SERVICES COSTS</t>
    </r>
    <r>
      <rPr>
        <sz val="10"/>
        <rFont val="Arial"/>
        <family val="2"/>
      </rPr>
      <t>: CWRU Audio/Visual Services, CWRU Facilities Services, CWRU IT Network/Faceplates, CWRU Keyshop Services, CWRU Moving Services, CWRU Security Services, CWRU Telephone Services</t>
    </r>
  </si>
  <si>
    <t>CIP PROJECTS: FORMATTING STANDARDS</t>
  </si>
  <si>
    <t>For point of reference, the version date of this form is as follows:</t>
  </si>
  <si>
    <t>3. Email the completed PRF prior to approval signatures, in Excel format, to the Office of Business &amp; Finance at prfs@case.edu. The information on the form will be checked for completeness and additional information will be entered by the Office of Business &amp; Finance. The PRF will then be submitted to Docusign for approval signatures.</t>
  </si>
  <si>
    <t>5. Please email prfs@case.edu if you have any questions, or if you wish to add or reduce the amount of funding in a CIP project.</t>
  </si>
  <si>
    <t>CIP PROJECTS: EXAMPLES FOR EACH BUDGET CATEGORY</t>
  </si>
  <si>
    <t>4. After obtaining approval signature(s), a Speed Type# beginning with "CIP" will be assigned to the project and the final PRF will be emailed to those identified in the "DISTRIBUTION" section of the Project Request Form.</t>
  </si>
  <si>
    <t>PROJECT DESCRIPTION: DETAILS</t>
  </si>
  <si>
    <r>
      <t xml:space="preserve">Examples are provided below of items that would make up each CIP Category, for reference. Note the PRF </t>
    </r>
    <r>
      <rPr>
        <u/>
        <sz val="10"/>
        <rFont val="Arial"/>
        <family val="2"/>
      </rPr>
      <t>should not be broken out</t>
    </r>
    <r>
      <rPr>
        <sz val="10"/>
        <rFont val="Arial"/>
        <family val="2"/>
      </rPr>
      <t xml:space="preserve"> by these detailed sub-categories, this is for informational purposes only:</t>
    </r>
  </si>
  <si>
    <r>
      <t xml:space="preserve">2. Fill in all requested (unlocked) information fields on the PRF. You can find help with creating the PRF Project Name under </t>
    </r>
    <r>
      <rPr>
        <u/>
        <sz val="10"/>
        <rFont val="Arial"/>
        <family val="2"/>
      </rPr>
      <t>CIP PROJECTS: FORMATTING STANDARDS</t>
    </r>
    <r>
      <rPr>
        <sz val="10"/>
        <rFont val="Arial"/>
        <family val="2"/>
      </rPr>
      <t xml:space="preserve"> below. The PeopleSoft Entry field has a 30 character maximum due to PeopleSoft limitations. </t>
    </r>
    <r>
      <rPr>
        <b/>
        <u/>
        <sz val="10"/>
        <rFont val="Arial"/>
        <family val="2"/>
      </rPr>
      <t>A separate Major Expenditure Request Form (MERF) form is no longer required</t>
    </r>
    <r>
      <rPr>
        <sz val="10"/>
        <rFont val="Arial"/>
        <family val="2"/>
      </rPr>
      <t xml:space="preserve"> for large expenditures, but an approriate project description is required (</t>
    </r>
    <r>
      <rPr>
        <u/>
        <sz val="10"/>
        <rFont val="Arial"/>
        <family val="2"/>
      </rPr>
      <t>PROJECT DESCRIPTION: DETAILS shows guidance below).</t>
    </r>
  </si>
  <si>
    <r>
      <t>2. If the work is for</t>
    </r>
    <r>
      <rPr>
        <u/>
        <sz val="10"/>
        <rFont val="Arial"/>
        <family val="2"/>
      </rPr>
      <t xml:space="preserve"> a certain area of a building</t>
    </r>
    <r>
      <rPr>
        <sz val="10"/>
        <rFont val="Arial"/>
        <family val="2"/>
      </rPr>
      <t>, begin the Short Description with the specific location: “</t>
    </r>
    <r>
      <rPr>
        <b/>
        <sz val="10"/>
        <rFont val="Arial"/>
        <family val="2"/>
      </rPr>
      <t>Rm ____</t>
    </r>
    <r>
      <rPr>
        <sz val="10"/>
        <rFont val="Arial"/>
        <family val="2"/>
      </rPr>
      <t>” or “</t>
    </r>
    <r>
      <rPr>
        <b/>
        <sz val="10"/>
        <rFont val="Arial"/>
        <family val="2"/>
      </rPr>
      <t>Lab</t>
    </r>
    <r>
      <rPr>
        <sz val="10"/>
        <rFont val="Arial"/>
        <family val="2"/>
      </rPr>
      <t>___” or “</t>
    </r>
    <r>
      <rPr>
        <b/>
        <sz val="10"/>
        <rFont val="Arial"/>
        <family val="2"/>
      </rPr>
      <t>Fl___</t>
    </r>
    <r>
      <rPr>
        <sz val="10"/>
        <rFont val="Arial"/>
        <family val="2"/>
      </rPr>
      <t>” or “</t>
    </r>
    <r>
      <rPr>
        <b/>
        <sz val="10"/>
        <rFont val="Arial"/>
        <family val="2"/>
      </rPr>
      <t xml:space="preserve">Fl Bsmt </t>
    </r>
    <r>
      <rPr>
        <sz val="10"/>
        <rFont val="Arial"/>
        <family val="2"/>
      </rPr>
      <t>(basement),” followed by the work to be done, for example: ARC HVAC Upgrade, or Lab 431 Renovation. A "special identifier" can be added at the end of the Short Description, for example: Lab 108 Renov Sung, or Lab 136 Renovation Lavik. The use of abbreviations in the Short Description is acceptable given space requirements, for example: Upgrade - Upg, Renovation - Reno, etc.</t>
    </r>
  </si>
  <si>
    <t xml:space="preserve">Note: The Office of Business &amp; Finance, Campus Planning &amp; Facilities Management, reserves the right to bring CIP Project Names in line with CWRU Financial Systems requirements. </t>
  </si>
  <si>
    <r>
      <rPr>
        <b/>
        <sz val="10"/>
        <rFont val="Arial"/>
        <family val="2"/>
      </rPr>
      <t>ADMINSTRATIVE COSTS</t>
    </r>
    <r>
      <rPr>
        <sz val="10"/>
        <rFont val="Arial"/>
        <family val="2"/>
      </rPr>
      <t>: Blueprints/Specs, Risk Management, Building Ceremony Costs, Sustainability Certification</t>
    </r>
  </si>
  <si>
    <t>Adelbert Rd. 2145</t>
  </si>
  <si>
    <t>1716 East 115th Street</t>
  </si>
  <si>
    <t>Bellflower 11418</t>
  </si>
  <si>
    <t>Bellflower 11421</t>
  </si>
  <si>
    <t>Bellflower 11421.5 - Carriage House</t>
  </si>
  <si>
    <t>Carlton 11909/11911</t>
  </si>
  <si>
    <t>Carlton 11915/11917</t>
  </si>
  <si>
    <t>Carlton 11921/11923</t>
  </si>
  <si>
    <t>Carlton 11925</t>
  </si>
  <si>
    <t>Cedar 11000</t>
  </si>
  <si>
    <t>11635 Euclid Avenue</t>
  </si>
  <si>
    <t>2275 Murray Hill Rd</t>
  </si>
  <si>
    <t>Guilford Hall</t>
  </si>
  <si>
    <t>Magnolia 11116 - Magnolia House</t>
  </si>
  <si>
    <t>Mather Park - Peggy Nicholls Press Box</t>
  </si>
  <si>
    <t>Murray Hill 2225</t>
  </si>
  <si>
    <t>Murray Hill 2235</t>
  </si>
  <si>
    <t>Nobby's Ballpark - Friedberg Press Box</t>
  </si>
  <si>
    <t>4B14</t>
  </si>
  <si>
    <t>Pytte Center - Hovorka Atrium</t>
  </si>
  <si>
    <t>Spartan Stadium Press Box</t>
  </si>
  <si>
    <t>FB22</t>
  </si>
  <si>
    <t>Squire Valleevue Farm - 37325 Fairmount Garage</t>
  </si>
  <si>
    <t>Veale Athletic Center</t>
  </si>
  <si>
    <t>Wade Park 11420 - Manor House</t>
  </si>
  <si>
    <t>3E75</t>
  </si>
  <si>
    <t>Geller Hillel Student Center @CWRU, Albert &amp; Norma</t>
  </si>
  <si>
    <t>Allen Memorial Library</t>
  </si>
  <si>
    <t>Service Building</t>
  </si>
  <si>
    <t>3D01</t>
  </si>
  <si>
    <t>11303 Euclid Ave</t>
  </si>
  <si>
    <t>11000 Euclid Ave.</t>
  </si>
  <si>
    <t>4C35</t>
  </si>
  <si>
    <t>5C09</t>
  </si>
  <si>
    <t>2220 Circle Drive</t>
  </si>
  <si>
    <t>CIP PROJECT BUDGET:</t>
  </si>
  <si>
    <t>Fac. Services</t>
  </si>
  <si>
    <t>Memo: Funded vs. CIP Project Budget Differential</t>
  </si>
  <si>
    <r>
      <t xml:space="preserve">Cumulative Total
</t>
    </r>
    <r>
      <rPr>
        <b/>
        <i/>
        <sz val="11"/>
        <rFont val="Calibri"/>
        <family val="2"/>
        <scheme val="minor"/>
      </rPr>
      <t>(do not write)</t>
    </r>
  </si>
  <si>
    <t>11421.5 Bellflower Road</t>
  </si>
  <si>
    <t>2D20</t>
  </si>
  <si>
    <t>Magnolia 10803</t>
  </si>
  <si>
    <t>2B02</t>
  </si>
  <si>
    <t>1855 Ansel Rd.</t>
  </si>
  <si>
    <t>Murray Hill 2253/2255</t>
  </si>
  <si>
    <t>2253/2255 Murray Hill Road</t>
  </si>
  <si>
    <t>3E18</t>
  </si>
  <si>
    <t>NRV Security Post</t>
  </si>
  <si>
    <t>E. 115th</t>
  </si>
  <si>
    <t>P01A</t>
  </si>
  <si>
    <t>Parking Lot 01A (south) - MLK</t>
  </si>
  <si>
    <t>2071 MLK Dr</t>
  </si>
  <si>
    <t>PL04</t>
  </si>
  <si>
    <t>Parking Lot 04 - Magnolia House</t>
  </si>
  <si>
    <t>11116 Magnolia Dr</t>
  </si>
  <si>
    <t>PL06</t>
  </si>
  <si>
    <t>Parking Lot 06 / Dively</t>
  </si>
  <si>
    <t>PL07</t>
  </si>
  <si>
    <t>Parking Lot 07 - Richey Mixon/Thinkbox</t>
  </si>
  <si>
    <t>11201 Cedar Ave</t>
  </si>
  <si>
    <t>PL13</t>
  </si>
  <si>
    <t>Parking Lot 13 - Millis/Adelbert</t>
  </si>
  <si>
    <t>2060 Adelbert Rd</t>
  </si>
  <si>
    <t>PL14</t>
  </si>
  <si>
    <t>Parking Lot 14 - West Campus</t>
  </si>
  <si>
    <t>1 Mt Sinai Drive</t>
  </si>
  <si>
    <t>PL33</t>
  </si>
  <si>
    <t>Parking Lot 33 - Haydn/Clark Hall rear</t>
  </si>
  <si>
    <t>1974 Ford Rd</t>
  </si>
  <si>
    <t>PL42</t>
  </si>
  <si>
    <t>Parking Lot 42 - Mistletoe</t>
  </si>
  <si>
    <t>1679 Mistletoe Dr</t>
  </si>
  <si>
    <t>P43B</t>
  </si>
  <si>
    <t>Parking Lot 43B - Stone Commons off Hazel</t>
  </si>
  <si>
    <t>1607 Hazel Dr</t>
  </si>
  <si>
    <t>PL44</t>
  </si>
  <si>
    <t>Parking Lot 44 - Adelbert/Murray Hill</t>
  </si>
  <si>
    <t>2308 Murray Hill Rd</t>
  </si>
  <si>
    <t>PL47</t>
  </si>
  <si>
    <t>Parking Lot 47 - Art Studio</t>
  </si>
  <si>
    <t>2268 Murray Hill Rd</t>
  </si>
  <si>
    <t>PL48</t>
  </si>
  <si>
    <t>Parking Lot 48 - 11000 Cedar</t>
  </si>
  <si>
    <t>11000 Cedar Ave</t>
  </si>
  <si>
    <t>PL51</t>
  </si>
  <si>
    <t>Parking Lot 51 - Allen Memorial Library</t>
  </si>
  <si>
    <t>11000 Adelbert Rd</t>
  </si>
  <si>
    <t>P52A</t>
  </si>
  <si>
    <t>Parking Lot 52A / (L'Abatros) Bellflower Rd</t>
  </si>
  <si>
    <t>11407 Bellflower Rd</t>
  </si>
  <si>
    <t>P52B</t>
  </si>
  <si>
    <t>Parking Lot 52B - MSASS</t>
  </si>
  <si>
    <t>11257 Bellflower Rd</t>
  </si>
  <si>
    <t>PL54</t>
  </si>
  <si>
    <t>Parking Lot 54 - Ford Dr. &amp; Euclid Ave.</t>
  </si>
  <si>
    <t>1980 Ford Ave</t>
  </si>
  <si>
    <t>PL56</t>
  </si>
  <si>
    <t>Parking Lot 56 - 115th (Clarke Tower)</t>
  </si>
  <si>
    <t>1596 East 115th St</t>
  </si>
  <si>
    <t>P56D</t>
  </si>
  <si>
    <t>Parking Lot 56D - Juniper Rd. (Cutter)</t>
  </si>
  <si>
    <t>11301 Juniper Rd</t>
  </si>
  <si>
    <t>PL57</t>
  </si>
  <si>
    <t>Parking Lot 57 - Carlton Rd (Kusch)</t>
  </si>
  <si>
    <t>11900 Carlton Rd</t>
  </si>
  <si>
    <t>PL63</t>
  </si>
  <si>
    <t>Parking Lot 63 - Visitor Information Center</t>
  </si>
  <si>
    <t>10900 Euclid Ave</t>
  </si>
  <si>
    <t>PL66</t>
  </si>
  <si>
    <t>Parking Lot 66 - Frank Ave</t>
  </si>
  <si>
    <t>10600 Frank Ave</t>
  </si>
  <si>
    <t>P66A</t>
  </si>
  <si>
    <t>Parking Lot 66A - CASC (east)</t>
  </si>
  <si>
    <t>10620 Cedar Ave</t>
  </si>
  <si>
    <t>P66B</t>
  </si>
  <si>
    <t>Parking Lot 66B - CASC (west)</t>
  </si>
  <si>
    <t>PL75</t>
  </si>
  <si>
    <t>11477 Mayfield Rd</t>
  </si>
  <si>
    <t>PL76</t>
  </si>
  <si>
    <t>Parking Lot 76 - Bon Apetit</t>
  </si>
  <si>
    <t>1716 East 115th St</t>
  </si>
  <si>
    <t>PL79</t>
  </si>
  <si>
    <t>Parking Lot 79 - Bellflower/UG Admissions</t>
  </si>
  <si>
    <t>11327 Bellflower Rd</t>
  </si>
  <si>
    <t>PL80</t>
  </si>
  <si>
    <t>Parking Lot 80 - Fairchild</t>
  </si>
  <si>
    <t>11401 Fairchild Ave</t>
  </si>
  <si>
    <t>PL81</t>
  </si>
  <si>
    <t>Parking Lot 81 - Maltz Overflow</t>
  </si>
  <si>
    <t>1819 East 101st St</t>
  </si>
  <si>
    <t>PL82</t>
  </si>
  <si>
    <t>1862 East 101st St</t>
  </si>
  <si>
    <t>PL83</t>
  </si>
  <si>
    <t>Parking Lot 83 - Public Safety</t>
  </si>
  <si>
    <t>1689 East 115th St</t>
  </si>
  <si>
    <t>PL85</t>
  </si>
  <si>
    <t>Parking Lot 85</t>
  </si>
  <si>
    <t>2270 Murray Hill Rd</t>
  </si>
  <si>
    <t>PL86</t>
  </si>
  <si>
    <t>Parking Lot 86 - Dental School</t>
  </si>
  <si>
    <t>1891 East 93rd St</t>
  </si>
  <si>
    <t>PL87</t>
  </si>
  <si>
    <t>Parking Lot 87 - The Coffee House</t>
  </si>
  <si>
    <t>11300 Juniper Rd</t>
  </si>
  <si>
    <t>PL88</t>
  </si>
  <si>
    <t>Parking Lot 88 - Steiner House / Phi Mu</t>
  </si>
  <si>
    <t>11419 Bellflower Rd</t>
  </si>
  <si>
    <t>PL89</t>
  </si>
  <si>
    <t>Parking Lot 89 - CDC</t>
  </si>
  <si>
    <t>11723 Euclid Ave</t>
  </si>
  <si>
    <t>PL90</t>
  </si>
  <si>
    <t>Parking Lot 90 - Overlook House</t>
  </si>
  <si>
    <t>2187 Overlook Rd</t>
  </si>
  <si>
    <t>PL91</t>
  </si>
  <si>
    <t>Parking Lot 91 - Hearing and Speech</t>
  </si>
  <si>
    <t>11635 Euclid Ave</t>
  </si>
  <si>
    <t>PL92</t>
  </si>
  <si>
    <t>Parking Lot 92 - Frat House</t>
  </si>
  <si>
    <t>2235 Murray Hill Rd</t>
  </si>
  <si>
    <t>11321 Juniper Road</t>
  </si>
  <si>
    <t>3E17</t>
  </si>
  <si>
    <t>1650 East 115 Street</t>
  </si>
  <si>
    <t>3E16</t>
  </si>
  <si>
    <t>Building List Primary Source - FM Systems - CWRU Owned Buildings - Read Only</t>
  </si>
  <si>
    <t>5C27</t>
  </si>
  <si>
    <t>5C26</t>
  </si>
  <si>
    <t>5C25</t>
  </si>
  <si>
    <t>Murray Hill 2280</t>
  </si>
  <si>
    <t>2280 Murray Hill Rd</t>
  </si>
  <si>
    <t>Murray Hill 2284</t>
  </si>
  <si>
    <t>2284 Murray Hill Rd</t>
  </si>
  <si>
    <t>Murray Hill 2288</t>
  </si>
  <si>
    <t>2288  Murray Hill Rd</t>
  </si>
  <si>
    <t>(10248B)</t>
  </si>
  <si>
    <t>AW Smith Hall</t>
  </si>
  <si>
    <t>Carlton 11901</t>
  </si>
  <si>
    <t>Dively Hall</t>
  </si>
  <si>
    <t>Eldred Building</t>
  </si>
  <si>
    <t>Euclid 11635</t>
  </si>
  <si>
    <t>Euclid 11717</t>
  </si>
  <si>
    <t>Fairchild 11422</t>
  </si>
  <si>
    <t>Fairchild 11426</t>
  </si>
  <si>
    <t>Fairchild 11430</t>
  </si>
  <si>
    <t>Fayette House</t>
  </si>
  <si>
    <t>Glennan Hall</t>
  </si>
  <si>
    <t>Glenwood 11407</t>
  </si>
  <si>
    <t>Glenwood 11409</t>
  </si>
  <si>
    <t>Gund Hall</t>
  </si>
  <si>
    <t>Harcourt House</t>
  </si>
  <si>
    <t>11310 Juniper Rd.</t>
  </si>
  <si>
    <t>Kent Hale Smith Building</t>
  </si>
  <si>
    <t>Lot PS-10 - Crawford Garage</t>
  </si>
  <si>
    <t>Lot PS-17 - West Campus Parking Garage</t>
  </si>
  <si>
    <t>Lot PS-29 - Campus Center Garage @ Severance</t>
  </si>
  <si>
    <t>Lot PS-46 - Spartan Stadium Garage</t>
  </si>
  <si>
    <t>Lot PS-52B - Mandel Garage</t>
  </si>
  <si>
    <t>Lot PS-53 - Veale Center Garage</t>
  </si>
  <si>
    <t>Lot PS-55 - Health Science Garage</t>
  </si>
  <si>
    <t>Lot PS-78 Triangle Parking Garage</t>
  </si>
  <si>
    <t>2D32</t>
  </si>
  <si>
    <t>10917 Magnolia Drive</t>
  </si>
  <si>
    <t>Mandel Community Studies Center</t>
  </si>
  <si>
    <t>Mandel Hall</t>
  </si>
  <si>
    <t>Mather House</t>
  </si>
  <si>
    <t>Mather Memorial Hall</t>
  </si>
  <si>
    <t>4B04</t>
  </si>
  <si>
    <t>Morley Hall</t>
  </si>
  <si>
    <t>Murray Hill 2265</t>
  </si>
  <si>
    <t>Murray Hill 2266</t>
  </si>
  <si>
    <t>Murray Hill 2272</t>
  </si>
  <si>
    <t>Noyes House</t>
  </si>
  <si>
    <t>Olin Hall</t>
  </si>
  <si>
    <t>Parking Lot 82 - Maltz Performing Arts</t>
  </si>
  <si>
    <t>Peter B Lewis Building</t>
  </si>
  <si>
    <t>Public Safety and Security Building</t>
  </si>
  <si>
    <t>Pytte Center - Clapp Hall</t>
  </si>
  <si>
    <t>Pytte Center - DeGrace Hall</t>
  </si>
  <si>
    <t>Pytte Center - Millis Hall</t>
  </si>
  <si>
    <t>Robbins Building</t>
  </si>
  <si>
    <t>Rockefeller Hall</t>
  </si>
  <si>
    <t>Sears Building</t>
  </si>
  <si>
    <t>Tomlinson Building</t>
  </si>
  <si>
    <t>Visitor Information Center Booth</t>
  </si>
  <si>
    <t>Wickenden Building</t>
  </si>
  <si>
    <t>TOTAL CWRU INTERNAL SERVICES BUDGET:</t>
  </si>
  <si>
    <t>Rev. 9/1/2026</t>
  </si>
  <si>
    <t>Adelbert Gym - One to One Fitness</t>
  </si>
  <si>
    <t>Alumni House</t>
  </si>
  <si>
    <t>Bellflower 11377 - The Den</t>
  </si>
  <si>
    <t>Bellflower 11401 - L'Albatros</t>
  </si>
  <si>
    <t>Dental Clinic</t>
  </si>
  <si>
    <t>East 115th Street 1715  - Twin Gables</t>
  </si>
  <si>
    <t>East 115th Street 1716 - Apartment</t>
  </si>
  <si>
    <t>East 116th Street 1719 - Apartment</t>
  </si>
  <si>
    <t>East 116th Street 1720/1728  - The Noble</t>
  </si>
  <si>
    <t>East 116th Street 1727  - Apartment</t>
  </si>
  <si>
    <t>East 117th Street 1680  - Apartment</t>
  </si>
  <si>
    <t>Euclid 11291 - Former Hillel</t>
  </si>
  <si>
    <t>Ford 1901 - Glidden House</t>
  </si>
  <si>
    <t>FV08</t>
  </si>
  <si>
    <t>Hunting Valley - 36000 Cedar Road (Land Only)</t>
  </si>
  <si>
    <t>Cedar Road 36000</t>
  </si>
  <si>
    <t>Gates Mills</t>
  </si>
  <si>
    <t>Juniper 11300 - The Coffee House at Univ Circle</t>
  </si>
  <si>
    <t>Juniper 11310 - Jolly Pizza (rear)</t>
  </si>
  <si>
    <t>10803 Magnolia Drive</t>
  </si>
  <si>
    <t>Magnolia 10917</t>
  </si>
  <si>
    <t>Maltz Performing Arts Center - Addition</t>
  </si>
  <si>
    <t>Maltz Performing Arts Center - The Temple Tifereth-Israel</t>
  </si>
  <si>
    <t>Nord Hall - MLK Chiller Plant</t>
  </si>
  <si>
    <t>Parking Lot 75 - Triangle Surface Lot (Mayfield)</t>
  </si>
  <si>
    <t>Richey Mixon - Sears think[box]</t>
  </si>
  <si>
    <t>FB28</t>
  </si>
  <si>
    <t>Squire Valleevue Farm - Entry Gate Booth</t>
  </si>
  <si>
    <t>Fairmount Boulevard 37325</t>
  </si>
  <si>
    <t>Thwing Student Center - Atrium</t>
  </si>
  <si>
    <t>Thwing Student Center - Hitchcock</t>
  </si>
  <si>
    <t>Thwing Student Center - Thwing</t>
  </si>
  <si>
    <t>FV09</t>
  </si>
  <si>
    <t>Valley Ridge Farm - Garden Shed</t>
  </si>
  <si>
    <t>Wade Commons - Denison Hall</t>
  </si>
  <si>
    <t>Wade Commons - Denison Hall Sprung Structure</t>
  </si>
  <si>
    <t>4B17</t>
  </si>
  <si>
    <t>Yost Hall</t>
  </si>
  <si>
    <t>Martin Luther King Jr. Drive 2049</t>
  </si>
  <si>
    <r>
      <t xml:space="preserve">Design Mgr </t>
    </r>
    <r>
      <rPr>
        <b/>
        <sz val="8"/>
        <rFont val="Calibri"/>
        <family val="2"/>
        <scheme val="minor"/>
      </rPr>
      <t>(or N/A if none)</t>
    </r>
    <r>
      <rPr>
        <b/>
        <sz val="12"/>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</si>
</sst>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4" formatCode="_(&quot;$&quot;* #,##0.00_);_(&quot;$&quot;* \(#,##0.00\);_(&quot;$&quot;* &quot;-&quot;??_);_(@_)"/>
    <numFmt numFmtId="43" formatCode="_(* #,##0.00_);_(* \(#,##0.00\);_(* &quot;-&quot;??_);_(@_)"/>
    <numFmt numFmtId="164" formatCode="#."/>
    <numFmt numFmtId="165" formatCode="_(&quot;$&quot;* #,##0_);_(&quot;$&quot;* \(#,##0\);_(&quot;$&quot;* &quot;-&quot;??_);_(@_)"/>
  </numFmts>
  <fonts count="67" x14ac:knownFonts="1">
    <font>
      <sz val="10"/>
      <name val="Arial"/>
    </font>
    <font>
      <sz val="10"/>
      <name val="Arial"/>
      <family val="2"/>
    </font>
    <font>
      <sz val="8"/>
      <name val="Arial"/>
      <family val="2"/>
    </font>
    <font>
      <sz val="9"/>
      <name val="Arial"/>
      <family val="2"/>
    </font>
    <font>
      <sz val="10"/>
      <name val="Arial"/>
      <family val="2"/>
    </font>
    <font>
      <b/>
      <sz val="10"/>
      <name val="Arial"/>
      <family val="2"/>
    </font>
    <font>
      <b/>
      <sz val="9"/>
      <name val="Arial"/>
      <family val="2"/>
    </font>
    <font>
      <u/>
      <sz val="10"/>
      <color indexed="12"/>
      <name val="Arial"/>
      <family val="2"/>
    </font>
    <font>
      <sz val="10"/>
      <name val="MS Sans Serif"/>
      <family val="2"/>
    </font>
    <font>
      <b/>
      <sz val="10"/>
      <name val="Arial Narrow"/>
      <family val="2"/>
    </font>
    <font>
      <sz val="12"/>
      <name val="Arial"/>
      <family val="2"/>
    </font>
    <font>
      <b/>
      <sz val="12"/>
      <name val="Arial"/>
      <family val="2"/>
    </font>
    <font>
      <b/>
      <i/>
      <sz val="12"/>
      <name val="Calibri"/>
      <family val="2"/>
      <scheme val="minor"/>
    </font>
    <font>
      <b/>
      <sz val="12"/>
      <name val="Calibri"/>
      <family val="2"/>
      <scheme val="minor"/>
    </font>
    <font>
      <sz val="12"/>
      <name val="Calibri"/>
      <family val="2"/>
      <scheme val="minor"/>
    </font>
    <font>
      <i/>
      <sz val="12"/>
      <name val="Calibri"/>
      <family val="2"/>
      <scheme val="minor"/>
    </font>
    <font>
      <b/>
      <i/>
      <sz val="16"/>
      <name val="Calibri"/>
      <family val="2"/>
      <scheme val="minor"/>
    </font>
    <font>
      <sz val="10"/>
      <name val="Calibri"/>
      <family val="2"/>
      <scheme val="minor"/>
    </font>
    <font>
      <b/>
      <sz val="20"/>
      <name val="Calibri"/>
      <family val="2"/>
      <scheme val="minor"/>
    </font>
    <font>
      <b/>
      <sz val="10"/>
      <name val="Calibri"/>
      <family val="2"/>
      <scheme val="minor"/>
    </font>
    <font>
      <sz val="11"/>
      <name val="Calibri"/>
      <family val="2"/>
      <scheme val="minor"/>
    </font>
    <font>
      <u/>
      <sz val="10"/>
      <color indexed="12"/>
      <name val="Calibri"/>
      <family val="2"/>
      <scheme val="minor"/>
    </font>
    <font>
      <sz val="10"/>
      <color rgb="FF00B0F0"/>
      <name val="Calibri"/>
      <family val="2"/>
      <scheme val="minor"/>
    </font>
    <font>
      <sz val="8"/>
      <name val="Calibri"/>
      <family val="2"/>
      <scheme val="minor"/>
    </font>
    <font>
      <i/>
      <sz val="10"/>
      <name val="Calibri"/>
      <family val="2"/>
      <scheme val="minor"/>
    </font>
    <font>
      <i/>
      <sz val="11"/>
      <name val="Calibri"/>
      <family val="2"/>
      <scheme val="minor"/>
    </font>
    <font>
      <b/>
      <sz val="11"/>
      <name val="Calibri"/>
      <family val="2"/>
      <scheme val="minor"/>
    </font>
    <font>
      <b/>
      <i/>
      <sz val="11"/>
      <name val="Calibri"/>
      <family val="2"/>
      <scheme val="minor"/>
    </font>
    <font>
      <b/>
      <sz val="8"/>
      <name val="Calibri"/>
      <family val="2"/>
      <scheme val="minor"/>
    </font>
    <font>
      <b/>
      <i/>
      <sz val="9"/>
      <name val="Calibri"/>
      <family val="2"/>
      <scheme val="minor"/>
    </font>
    <font>
      <b/>
      <sz val="9"/>
      <name val="Calibri"/>
      <family val="2"/>
      <scheme val="minor"/>
    </font>
    <font>
      <u/>
      <sz val="14"/>
      <name val="Calibri"/>
      <family val="2"/>
      <scheme val="minor"/>
    </font>
    <font>
      <b/>
      <sz val="14"/>
      <name val="Calibri"/>
      <family val="2"/>
      <scheme val="minor"/>
    </font>
    <font>
      <b/>
      <u/>
      <sz val="14"/>
      <name val="Calibri"/>
      <family val="2"/>
      <scheme val="minor"/>
    </font>
    <font>
      <b/>
      <u/>
      <sz val="10"/>
      <color indexed="12"/>
      <name val="Calibri"/>
      <family val="2"/>
      <scheme val="minor"/>
    </font>
    <font>
      <b/>
      <i/>
      <sz val="14"/>
      <name val="Calibri"/>
      <family val="2"/>
      <scheme val="minor"/>
    </font>
    <font>
      <b/>
      <i/>
      <sz val="12"/>
      <color rgb="FFFF0000"/>
      <name val="Calibri"/>
      <family val="2"/>
      <scheme val="minor"/>
    </font>
    <font>
      <b/>
      <u/>
      <sz val="10"/>
      <name val="Calibri"/>
      <family val="2"/>
      <scheme val="minor"/>
    </font>
    <font>
      <i/>
      <u/>
      <sz val="10"/>
      <name val="Calibri"/>
      <family val="2"/>
      <scheme val="minor"/>
    </font>
    <font>
      <u/>
      <sz val="10"/>
      <name val="Calibri"/>
      <family val="2"/>
      <scheme val="minor"/>
    </font>
    <font>
      <b/>
      <sz val="12"/>
      <name val="Calibri"/>
      <family val="2"/>
    </font>
    <font>
      <sz val="12"/>
      <name val="Calibri"/>
      <family val="2"/>
    </font>
    <font>
      <u/>
      <sz val="8"/>
      <name val="Arial"/>
      <family val="2"/>
    </font>
    <font>
      <sz val="8"/>
      <name val="Calibri"/>
      <family val="2"/>
    </font>
    <font>
      <sz val="8"/>
      <color rgb="FFFF0000"/>
      <name val="Calibri"/>
      <family val="2"/>
      <scheme val="minor"/>
    </font>
    <font>
      <b/>
      <sz val="14"/>
      <name val="Arial"/>
      <family val="2"/>
    </font>
    <font>
      <u/>
      <sz val="10"/>
      <name val="Arial"/>
      <family val="2"/>
    </font>
    <font>
      <i/>
      <sz val="10"/>
      <name val="Arial"/>
      <family val="2"/>
    </font>
    <font>
      <sz val="10"/>
      <color rgb="FF222222"/>
      <name val="Arial"/>
      <family val="2"/>
    </font>
    <font>
      <b/>
      <sz val="11"/>
      <name val="Arial"/>
      <family val="2"/>
    </font>
    <font>
      <sz val="9"/>
      <name val="Arial Narrow"/>
      <family val="2"/>
    </font>
    <font>
      <b/>
      <i/>
      <sz val="10"/>
      <color indexed="8"/>
      <name val="Calibri"/>
      <family val="2"/>
      <scheme val="minor"/>
    </font>
    <font>
      <sz val="14"/>
      <name val="Arial"/>
      <family val="2"/>
    </font>
    <font>
      <b/>
      <sz val="13"/>
      <name val="Calibri"/>
      <family val="2"/>
      <scheme val="minor"/>
    </font>
    <font>
      <sz val="13"/>
      <name val="Arial"/>
      <family val="2"/>
    </font>
    <font>
      <b/>
      <sz val="13"/>
      <name val="Lucida Sans Unicode"/>
      <family val="2"/>
    </font>
    <font>
      <b/>
      <i/>
      <sz val="14"/>
      <color theme="0" tint="-0.499984740745262"/>
      <name val="Calibri"/>
      <family val="2"/>
      <scheme val="minor"/>
    </font>
    <font>
      <sz val="10"/>
      <name val="Arial"/>
      <family val="2"/>
    </font>
    <font>
      <sz val="10"/>
      <name val="Calibri"/>
      <family val="2"/>
    </font>
    <font>
      <b/>
      <sz val="10"/>
      <name val="Calibri"/>
      <family val="2"/>
    </font>
    <font>
      <b/>
      <u/>
      <sz val="10"/>
      <name val="Arial"/>
      <family val="2"/>
    </font>
    <font>
      <b/>
      <u/>
      <sz val="12"/>
      <name val="Arial"/>
      <family val="2"/>
    </font>
    <font>
      <sz val="10"/>
      <color theme="3"/>
      <name val="Calibri"/>
      <family val="2"/>
    </font>
    <font>
      <sz val="14"/>
      <name val="Calibri"/>
      <family val="2"/>
      <scheme val="minor"/>
    </font>
    <font>
      <b/>
      <i/>
      <sz val="10"/>
      <name val="Calibri"/>
      <family val="2"/>
      <scheme val="minor"/>
    </font>
    <font>
      <b/>
      <sz val="10"/>
      <name val="Lucida Sans Unicode"/>
      <family val="2"/>
    </font>
    <font>
      <i/>
      <u/>
      <sz val="8"/>
      <color indexed="12"/>
      <name val="Arial"/>
      <family val="2"/>
    </font>
  </fonts>
  <fills count="8">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FFFF00"/>
        <bgColor indexed="64"/>
      </patternFill>
    </fill>
    <fill>
      <patternFill patternType="solid">
        <fgColor theme="3" tint="0.79998168889431442"/>
        <bgColor indexed="64"/>
      </patternFill>
    </fill>
    <fill>
      <patternFill patternType="solid">
        <fgColor rgb="FFFFFFCC"/>
        <bgColor indexed="64"/>
      </patternFill>
    </fill>
    <fill>
      <patternFill patternType="solid">
        <fgColor theme="3" tint="0.749992370372631"/>
        <bgColor indexed="64"/>
      </patternFill>
    </fill>
  </fills>
  <borders count="22">
    <border>
      <left/>
      <right/>
      <top/>
      <bottom/>
      <diagonal/>
    </border>
    <border>
      <left/>
      <right/>
      <top/>
      <bottom style="double">
        <color indexed="64"/>
      </bottom>
      <diagonal/>
    </border>
    <border>
      <left/>
      <right/>
      <top/>
      <bottom style="medium">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5">
    <xf numFmtId="0" fontId="0" fillId="0" borderId="0"/>
    <xf numFmtId="43" fontId="1" fillId="0" borderId="0" applyFont="0" applyFill="0" applyBorder="0" applyAlignment="0" applyProtection="0"/>
    <xf numFmtId="0" fontId="7" fillId="0" borderId="0" applyNumberFormat="0" applyFill="0" applyBorder="0" applyAlignment="0" applyProtection="0">
      <alignment vertical="top"/>
      <protection locked="0"/>
    </xf>
    <xf numFmtId="0" fontId="8" fillId="0" borderId="0" applyNumberFormat="0" applyFont="0" applyFill="0" applyBorder="0" applyAlignment="0" applyProtection="0">
      <alignment horizontal="left"/>
    </xf>
    <xf numFmtId="0" fontId="57" fillId="0" borderId="0">
      <alignment wrapText="1"/>
    </xf>
  </cellStyleXfs>
  <cellXfs count="354">
    <xf numFmtId="0" fontId="0" fillId="0" borderId="0" xfId="0"/>
    <xf numFmtId="0" fontId="2" fillId="2" borderId="0" xfId="0" applyFont="1" applyFill="1"/>
    <xf numFmtId="0" fontId="0" fillId="2" borderId="0" xfId="0" applyFill="1"/>
    <xf numFmtId="0" fontId="6" fillId="2" borderId="0" xfId="0" applyFont="1" applyFill="1" applyAlignment="1">
      <alignment horizontal="right"/>
    </xf>
    <xf numFmtId="0" fontId="5" fillId="2" borderId="0" xfId="0" applyFont="1" applyFill="1"/>
    <xf numFmtId="0" fontId="6" fillId="2" borderId="0" xfId="0" applyFont="1" applyFill="1"/>
    <xf numFmtId="0" fontId="3" fillId="2" borderId="0" xfId="0" applyFont="1" applyFill="1"/>
    <xf numFmtId="0" fontId="9" fillId="2" borderId="0" xfId="0" applyFont="1" applyFill="1" applyAlignment="1">
      <alignment vertical="top" wrapText="1"/>
    </xf>
    <xf numFmtId="0" fontId="2" fillId="2" borderId="0" xfId="0" applyFont="1" applyFill="1" applyAlignment="1">
      <alignment vertical="top"/>
    </xf>
    <xf numFmtId="0" fontId="0" fillId="2" borderId="0" xfId="0" applyFill="1" applyAlignment="1">
      <alignment horizontal="left"/>
    </xf>
    <xf numFmtId="0" fontId="0" fillId="2" borderId="0" xfId="0" applyFill="1" applyAlignment="1">
      <alignment vertical="center"/>
    </xf>
    <xf numFmtId="0" fontId="14" fillId="2" borderId="0" xfId="0" applyFont="1" applyFill="1"/>
    <xf numFmtId="0" fontId="15" fillId="2" borderId="0" xfId="0" applyFont="1" applyFill="1"/>
    <xf numFmtId="0" fontId="13" fillId="2" borderId="0" xfId="0" applyFont="1" applyFill="1"/>
    <xf numFmtId="0" fontId="17" fillId="2" borderId="0" xfId="0" applyFont="1" applyFill="1"/>
    <xf numFmtId="0" fontId="18" fillId="2" borderId="0" xfId="0" applyFont="1" applyFill="1" applyAlignment="1">
      <alignment vertical="center"/>
    </xf>
    <xf numFmtId="0" fontId="19" fillId="2" borderId="0" xfId="0" applyFont="1" applyFill="1"/>
    <xf numFmtId="0" fontId="17" fillId="2" borderId="0" xfId="0" applyFont="1" applyFill="1" applyAlignment="1" applyProtection="1">
      <alignment horizontal="left"/>
      <protection locked="0"/>
    </xf>
    <xf numFmtId="0" fontId="17" fillId="2" borderId="0" xfId="0" applyFont="1" applyFill="1" applyAlignment="1">
      <alignment horizontal="left"/>
    </xf>
    <xf numFmtId="0" fontId="17" fillId="2" borderId="0" xfId="0" quotePrefix="1" applyFont="1" applyFill="1" applyAlignment="1" applyProtection="1">
      <alignment horizontal="center"/>
      <protection locked="0"/>
    </xf>
    <xf numFmtId="0" fontId="21" fillId="2" borderId="0" xfId="2" applyFont="1" applyFill="1" applyAlignment="1" applyProtection="1"/>
    <xf numFmtId="0" fontId="17" fillId="2" borderId="0" xfId="0" applyFont="1" applyFill="1" applyAlignment="1">
      <alignment horizontal="center"/>
    </xf>
    <xf numFmtId="0" fontId="22" fillId="0" borderId="0" xfId="0" applyFont="1"/>
    <xf numFmtId="0" fontId="21" fillId="2" borderId="0" xfId="2" applyFont="1" applyFill="1" applyAlignment="1" applyProtection="1">
      <alignment horizontal="center"/>
    </xf>
    <xf numFmtId="0" fontId="17" fillId="2" borderId="2" xfId="0" applyFont="1" applyFill="1" applyBorder="1" applyAlignment="1">
      <alignment horizontal="center"/>
    </xf>
    <xf numFmtId="0" fontId="20" fillId="2" borderId="0" xfId="0" applyFont="1" applyFill="1"/>
    <xf numFmtId="0" fontId="17" fillId="2" borderId="0" xfId="0" applyFont="1" applyFill="1" applyAlignment="1">
      <alignment horizontal="right"/>
    </xf>
    <xf numFmtId="0" fontId="17" fillId="2" borderId="2" xfId="0" applyFont="1" applyFill="1" applyBorder="1"/>
    <xf numFmtId="0" fontId="17" fillId="2" borderId="3" xfId="0" applyFont="1" applyFill="1" applyBorder="1"/>
    <xf numFmtId="0" fontId="24" fillId="2" borderId="0" xfId="0" applyFont="1" applyFill="1"/>
    <xf numFmtId="0" fontId="17" fillId="2" borderId="0" xfId="0" applyFont="1" applyFill="1" applyAlignment="1" applyProtection="1">
      <alignment horizontal="center"/>
      <protection locked="0"/>
    </xf>
    <xf numFmtId="14" fontId="17" fillId="2" borderId="0" xfId="0" applyNumberFormat="1" applyFont="1" applyFill="1" applyAlignment="1" applyProtection="1">
      <alignment horizontal="center" vertical="center" wrapText="1"/>
      <protection locked="0"/>
    </xf>
    <xf numFmtId="0" fontId="25" fillId="2" borderId="0" xfId="0" applyFont="1" applyFill="1"/>
    <xf numFmtId="0" fontId="24" fillId="2" borderId="0" xfId="0" applyFont="1" applyFill="1" applyAlignment="1">
      <alignment horizontal="right" vertical="top"/>
    </xf>
    <xf numFmtId="0" fontId="17" fillId="2" borderId="0" xfId="0" applyFont="1" applyFill="1" applyProtection="1">
      <protection locked="0"/>
    </xf>
    <xf numFmtId="0" fontId="23" fillId="2" borderId="0" xfId="0" applyFont="1" applyFill="1"/>
    <xf numFmtId="14" fontId="20" fillId="2" borderId="0" xfId="0" applyNumberFormat="1" applyFont="1" applyFill="1"/>
    <xf numFmtId="14" fontId="17" fillId="2" borderId="0" xfId="0" applyNumberFormat="1" applyFont="1" applyFill="1"/>
    <xf numFmtId="14" fontId="17" fillId="2" borderId="0" xfId="0" applyNumberFormat="1" applyFont="1" applyFill="1" applyAlignment="1">
      <alignment horizontal="center"/>
    </xf>
    <xf numFmtId="0" fontId="20" fillId="2" borderId="0" xfId="0" applyFont="1" applyFill="1" applyAlignment="1">
      <alignment horizontal="left"/>
    </xf>
    <xf numFmtId="0" fontId="21" fillId="2" borderId="0" xfId="2" applyFont="1" applyFill="1" applyBorder="1" applyAlignment="1" applyProtection="1">
      <alignment vertical="top"/>
    </xf>
    <xf numFmtId="49" fontId="15" fillId="2" borderId="0" xfId="0" applyNumberFormat="1" applyFont="1" applyFill="1" applyAlignment="1">
      <alignment vertical="center" wrapText="1"/>
    </xf>
    <xf numFmtId="49" fontId="25" fillId="2" borderId="0" xfId="1" applyNumberFormat="1" applyFont="1" applyFill="1" applyBorder="1" applyAlignment="1" applyProtection="1">
      <alignment horizontal="right" vertical="top"/>
      <protection locked="0"/>
    </xf>
    <xf numFmtId="0" fontId="15" fillId="2" borderId="0" xfId="0" applyFont="1" applyFill="1" applyAlignment="1">
      <alignment vertical="center"/>
    </xf>
    <xf numFmtId="0" fontId="20" fillId="2" borderId="0" xfId="0" applyFont="1" applyFill="1" applyAlignment="1">
      <alignment horizontal="left" vertical="center"/>
    </xf>
    <xf numFmtId="0" fontId="26" fillId="2" borderId="0" xfId="0" applyFont="1" applyFill="1"/>
    <xf numFmtId="0" fontId="27" fillId="2" borderId="0" xfId="0" applyFont="1" applyFill="1" applyAlignment="1">
      <alignment horizontal="center"/>
    </xf>
    <xf numFmtId="0" fontId="27" fillId="2" borderId="0" xfId="0" applyFont="1" applyFill="1"/>
    <xf numFmtId="0" fontId="28" fillId="2" borderId="0" xfId="0" applyFont="1" applyFill="1"/>
    <xf numFmtId="0" fontId="29" fillId="2" borderId="0" xfId="0" applyFont="1" applyFill="1" applyAlignment="1">
      <alignment horizontal="center"/>
    </xf>
    <xf numFmtId="0" fontId="28" fillId="2" borderId="0" xfId="0" applyFont="1" applyFill="1" applyAlignment="1">
      <alignment horizontal="right"/>
    </xf>
    <xf numFmtId="0" fontId="28" fillId="2" borderId="0" xfId="0" applyFont="1" applyFill="1" applyAlignment="1" applyProtection="1">
      <alignment horizontal="left"/>
      <protection locked="0"/>
    </xf>
    <xf numFmtId="37" fontId="19" fillId="2" borderId="0" xfId="0" applyNumberFormat="1" applyFont="1" applyFill="1"/>
    <xf numFmtId="0" fontId="17" fillId="2" borderId="0" xfId="0" applyFont="1" applyFill="1" applyAlignment="1">
      <alignment horizontal="left" vertical="center"/>
    </xf>
    <xf numFmtId="0" fontId="23" fillId="2" borderId="0" xfId="0" applyFont="1" applyFill="1" applyAlignment="1">
      <alignment wrapText="1"/>
    </xf>
    <xf numFmtId="0" fontId="19" fillId="2" borderId="0" xfId="0" applyFont="1" applyFill="1" applyAlignment="1">
      <alignment horizontal="left"/>
    </xf>
    <xf numFmtId="0" fontId="13" fillId="2" borderId="0" xfId="0" applyFont="1" applyFill="1" applyAlignment="1">
      <alignment horizontal="right"/>
    </xf>
    <xf numFmtId="0" fontId="33" fillId="2" borderId="0" xfId="0" applyFont="1" applyFill="1"/>
    <xf numFmtId="0" fontId="32" fillId="2" borderId="0" xfId="0" applyFont="1" applyFill="1" applyAlignment="1">
      <alignment vertical="center"/>
    </xf>
    <xf numFmtId="0" fontId="18" fillId="2" borderId="0" xfId="0" applyFont="1" applyFill="1" applyAlignment="1">
      <alignment horizontal="right" vertical="center"/>
    </xf>
    <xf numFmtId="0" fontId="17" fillId="2" borderId="11" xfId="0" applyFont="1" applyFill="1" applyBorder="1"/>
    <xf numFmtId="0" fontId="32" fillId="2" borderId="0" xfId="0" applyFont="1" applyFill="1" applyAlignment="1">
      <alignment horizontal="left"/>
    </xf>
    <xf numFmtId="0" fontId="34" fillId="2" borderId="0" xfId="2" applyFont="1" applyFill="1" applyAlignment="1" applyProtection="1"/>
    <xf numFmtId="0" fontId="19" fillId="2" borderId="0" xfId="0" applyFont="1" applyFill="1" applyAlignment="1">
      <alignment horizontal="center"/>
    </xf>
    <xf numFmtId="0" fontId="13" fillId="2" borderId="0" xfId="0" applyFont="1" applyFill="1" applyAlignment="1" applyProtection="1">
      <alignment horizontal="left"/>
      <protection locked="0"/>
    </xf>
    <xf numFmtId="0" fontId="13" fillId="2" borderId="0" xfId="0" applyFont="1" applyFill="1" applyAlignment="1">
      <alignment horizontal="left"/>
    </xf>
    <xf numFmtId="0" fontId="13" fillId="2" borderId="0" xfId="0" applyFont="1" applyFill="1" applyProtection="1">
      <protection locked="0"/>
    </xf>
    <xf numFmtId="0" fontId="12" fillId="2" borderId="0" xfId="0" applyFont="1" applyFill="1" applyAlignment="1">
      <alignment vertical="top"/>
    </xf>
    <xf numFmtId="0" fontId="13" fillId="2" borderId="0" xfId="0" applyFont="1" applyFill="1" applyAlignment="1">
      <alignment wrapText="1"/>
    </xf>
    <xf numFmtId="0" fontId="36" fillId="2" borderId="0" xfId="0" applyFont="1" applyFill="1"/>
    <xf numFmtId="0" fontId="32" fillId="2" borderId="0" xfId="0" applyFont="1" applyFill="1"/>
    <xf numFmtId="0" fontId="32" fillId="2" borderId="6" xfId="0" applyFont="1" applyFill="1" applyBorder="1" applyAlignment="1" applyProtection="1">
      <alignment horizontal="center"/>
      <protection locked="0"/>
    </xf>
    <xf numFmtId="0" fontId="32" fillId="2" borderId="0" xfId="0" applyFont="1" applyFill="1" applyProtection="1">
      <protection locked="0"/>
    </xf>
    <xf numFmtId="0" fontId="32" fillId="2" borderId="12" xfId="0" applyFont="1" applyFill="1" applyBorder="1" applyProtection="1">
      <protection locked="0"/>
    </xf>
    <xf numFmtId="0" fontId="30" fillId="2" borderId="0" xfId="0" applyFont="1" applyFill="1"/>
    <xf numFmtId="0" fontId="28" fillId="2" borderId="0" xfId="0" applyFont="1" applyFill="1" applyAlignment="1">
      <alignment vertical="top"/>
    </xf>
    <xf numFmtId="14" fontId="13" fillId="2" borderId="0" xfId="0" quotePrefix="1" applyNumberFormat="1" applyFont="1" applyFill="1" applyAlignment="1">
      <alignment horizontal="center"/>
    </xf>
    <xf numFmtId="0" fontId="12" fillId="2" borderId="0" xfId="0" applyFont="1" applyFill="1" applyProtection="1">
      <protection locked="0"/>
    </xf>
    <xf numFmtId="0" fontId="26" fillId="2" borderId="9" xfId="0" applyFont="1" applyFill="1" applyBorder="1" applyProtection="1">
      <protection locked="0"/>
    </xf>
    <xf numFmtId="0" fontId="13" fillId="2" borderId="9" xfId="0" applyFont="1" applyFill="1" applyBorder="1" applyProtection="1">
      <protection locked="0"/>
    </xf>
    <xf numFmtId="49" fontId="12" fillId="2" borderId="0" xfId="0" applyNumberFormat="1" applyFont="1" applyFill="1" applyAlignment="1" applyProtection="1">
      <alignment horizontal="left"/>
      <protection locked="0"/>
    </xf>
    <xf numFmtId="0" fontId="13" fillId="2" borderId="9" xfId="0" applyFont="1" applyFill="1" applyBorder="1" applyAlignment="1" applyProtection="1">
      <alignment vertical="center"/>
      <protection locked="0"/>
    </xf>
    <xf numFmtId="0" fontId="13" fillId="2" borderId="0" xfId="0" applyFont="1" applyFill="1" applyAlignment="1" applyProtection="1">
      <alignment horizontal="right"/>
      <protection locked="0"/>
    </xf>
    <xf numFmtId="0" fontId="35" fillId="2" borderId="0" xfId="0" applyFont="1" applyFill="1"/>
    <xf numFmtId="0" fontId="13" fillId="2" borderId="0" xfId="0" applyFont="1" applyFill="1" applyAlignment="1">
      <alignment horizontal="left" vertical="center"/>
    </xf>
    <xf numFmtId="0" fontId="13" fillId="2" borderId="0" xfId="0" applyFont="1" applyFill="1" applyAlignment="1">
      <alignment horizontal="right" vertical="center"/>
    </xf>
    <xf numFmtId="0" fontId="37" fillId="2" borderId="0" xfId="0" applyFont="1" applyFill="1"/>
    <xf numFmtId="0" fontId="31" fillId="2" borderId="0" xfId="0" applyFont="1" applyFill="1"/>
    <xf numFmtId="0" fontId="38" fillId="2" borderId="0" xfId="0" applyFont="1" applyFill="1" applyAlignment="1">
      <alignment horizontal="right" vertical="top"/>
    </xf>
    <xf numFmtId="0" fontId="39" fillId="2" borderId="0" xfId="0" applyFont="1" applyFill="1" applyProtection="1">
      <protection locked="0"/>
    </xf>
    <xf numFmtId="0" fontId="32" fillId="2" borderId="5" xfId="0" applyFont="1" applyFill="1" applyBorder="1"/>
    <xf numFmtId="0" fontId="32" fillId="2" borderId="0" xfId="0" applyFont="1" applyFill="1" applyAlignment="1" applyProtection="1">
      <alignment horizontal="center"/>
      <protection locked="0"/>
    </xf>
    <xf numFmtId="0" fontId="26" fillId="2" borderId="0" xfId="0" applyFont="1" applyFill="1" applyProtection="1">
      <protection locked="0"/>
    </xf>
    <xf numFmtId="0" fontId="13" fillId="2" borderId="0" xfId="0" applyFont="1" applyFill="1" applyAlignment="1" applyProtection="1">
      <alignment vertical="center"/>
      <protection locked="0"/>
    </xf>
    <xf numFmtId="0" fontId="13" fillId="2" borderId="0" xfId="0" quotePrefix="1" applyFont="1" applyFill="1" applyAlignment="1">
      <alignment horizontal="right"/>
    </xf>
    <xf numFmtId="0" fontId="13" fillId="2" borderId="0" xfId="0" applyFont="1" applyFill="1" applyAlignment="1">
      <alignment horizontal="left" indent="1"/>
    </xf>
    <xf numFmtId="0" fontId="13" fillId="2" borderId="0" xfId="0" applyFont="1" applyFill="1" applyAlignment="1">
      <alignment horizontal="right" indent="1"/>
    </xf>
    <xf numFmtId="0" fontId="13" fillId="2" borderId="14" xfId="0" applyFont="1" applyFill="1" applyBorder="1"/>
    <xf numFmtId="0" fontId="13" fillId="2" borderId="5" xfId="0" applyFont="1" applyFill="1" applyBorder="1"/>
    <xf numFmtId="0" fontId="16" fillId="2" borderId="0" xfId="0" applyFont="1" applyFill="1"/>
    <xf numFmtId="0" fontId="27" fillId="2" borderId="0" xfId="0" applyFont="1" applyFill="1" applyAlignment="1">
      <alignment horizontal="center" vertical="top"/>
    </xf>
    <xf numFmtId="0" fontId="13" fillId="2" borderId="1" xfId="0" applyFont="1" applyFill="1" applyBorder="1"/>
    <xf numFmtId="38" fontId="13" fillId="2" borderId="1" xfId="0" applyNumberFormat="1" applyFont="1" applyFill="1" applyBorder="1"/>
    <xf numFmtId="0" fontId="14" fillId="2" borderId="0" xfId="0" applyFont="1" applyFill="1" applyAlignment="1">
      <alignment horizontal="left" indent="1"/>
    </xf>
    <xf numFmtId="0" fontId="32" fillId="3" borderId="4" xfId="0" applyFont="1" applyFill="1" applyBorder="1"/>
    <xf numFmtId="49" fontId="26" fillId="3" borderId="12" xfId="0" applyNumberFormat="1" applyFont="1" applyFill="1" applyBorder="1"/>
    <xf numFmtId="37" fontId="26" fillId="3" borderId="12" xfId="1" applyNumberFormat="1" applyFont="1" applyFill="1" applyBorder="1" applyAlignment="1" applyProtection="1"/>
    <xf numFmtId="0" fontId="13" fillId="2" borderId="5" xfId="0" applyFont="1" applyFill="1" applyBorder="1" applyAlignment="1">
      <alignment horizontal="left" indent="1"/>
    </xf>
    <xf numFmtId="0" fontId="26" fillId="2" borderId="0" xfId="0" applyFont="1" applyFill="1" applyAlignment="1">
      <alignment horizontal="left" indent="1"/>
    </xf>
    <xf numFmtId="0" fontId="17" fillId="2" borderId="0" xfId="0" applyFont="1" applyFill="1" applyAlignment="1">
      <alignment horizontal="left" vertical="top" wrapText="1"/>
    </xf>
    <xf numFmtId="0" fontId="20" fillId="2" borderId="0" xfId="0" applyFont="1" applyFill="1" applyAlignment="1">
      <alignment horizontal="left" vertical="top" indent="1"/>
    </xf>
    <xf numFmtId="0" fontId="32" fillId="2" borderId="0" xfId="0" applyFont="1" applyFill="1" applyAlignment="1" applyProtection="1">
      <alignment horizontal="center" vertical="top"/>
      <protection locked="0"/>
    </xf>
    <xf numFmtId="0" fontId="13" fillId="0" borderId="0" xfId="0" applyFont="1" applyAlignment="1">
      <alignment vertical="center"/>
    </xf>
    <xf numFmtId="0" fontId="32" fillId="2" borderId="0" xfId="0" applyFont="1" applyFill="1" applyAlignment="1">
      <alignment horizontal="left" indent="1"/>
    </xf>
    <xf numFmtId="0" fontId="32" fillId="2" borderId="0" xfId="0" applyFont="1" applyFill="1" applyAlignment="1">
      <alignment horizontal="right"/>
    </xf>
    <xf numFmtId="0" fontId="32" fillId="2" borderId="5" xfId="0" applyFont="1" applyFill="1" applyBorder="1" applyAlignment="1">
      <alignment horizontal="left" indent="1"/>
    </xf>
    <xf numFmtId="0" fontId="16" fillId="2" borderId="0" xfId="0" applyFont="1" applyFill="1" applyAlignment="1">
      <alignment horizontal="left" vertical="center"/>
    </xf>
    <xf numFmtId="49" fontId="29" fillId="2" borderId="0" xfId="1" applyNumberFormat="1" applyFont="1" applyFill="1" applyBorder="1" applyAlignment="1" applyProtection="1">
      <alignment horizontal="center" vertical="top"/>
      <protection locked="0"/>
    </xf>
    <xf numFmtId="0" fontId="20" fillId="2" borderId="0" xfId="0" applyFont="1" applyFill="1" applyAlignment="1">
      <alignment vertical="center"/>
    </xf>
    <xf numFmtId="0" fontId="32" fillId="2" borderId="6" xfId="0" applyFont="1" applyFill="1" applyBorder="1" applyAlignment="1" applyProtection="1">
      <alignment horizontal="center" vertical="center"/>
      <protection locked="0"/>
    </xf>
    <xf numFmtId="0" fontId="42" fillId="2" borderId="0" xfId="0" applyFont="1" applyFill="1"/>
    <xf numFmtId="0" fontId="43" fillId="2" borderId="0" xfId="0" applyFont="1" applyFill="1"/>
    <xf numFmtId="0" fontId="20" fillId="2" borderId="0" xfId="0" applyFont="1" applyFill="1" applyAlignment="1">
      <alignment horizontal="left" vertical="top"/>
    </xf>
    <xf numFmtId="0" fontId="12" fillId="2" borderId="15" xfId="0" applyFont="1" applyFill="1" applyBorder="1" applyAlignment="1">
      <alignment horizontal="left" vertical="center"/>
    </xf>
    <xf numFmtId="0" fontId="12" fillId="2" borderId="12" xfId="0" applyFont="1" applyFill="1" applyBorder="1" applyAlignment="1">
      <alignment horizontal="left" vertical="center"/>
    </xf>
    <xf numFmtId="0" fontId="26" fillId="2" borderId="12" xfId="0" applyFont="1" applyFill="1" applyBorder="1"/>
    <xf numFmtId="49" fontId="26" fillId="2" borderId="12" xfId="0" applyNumberFormat="1" applyFont="1" applyFill="1" applyBorder="1"/>
    <xf numFmtId="49" fontId="26" fillId="2" borderId="8" xfId="0" applyNumberFormat="1" applyFont="1" applyFill="1" applyBorder="1"/>
    <xf numFmtId="0" fontId="20" fillId="2" borderId="0" xfId="0" applyFont="1" applyFill="1" applyAlignment="1">
      <alignment horizontal="right" vertical="center"/>
    </xf>
    <xf numFmtId="0" fontId="13" fillId="2" borderId="6" xfId="0" applyFont="1" applyFill="1" applyBorder="1" applyProtection="1">
      <protection locked="0"/>
    </xf>
    <xf numFmtId="0" fontId="12" fillId="2" borderId="0" xfId="0" applyFont="1" applyFill="1"/>
    <xf numFmtId="0" fontId="13" fillId="2" borderId="9" xfId="0" applyFont="1" applyFill="1" applyBorder="1" applyAlignment="1" applyProtection="1">
      <alignment horizontal="center"/>
      <protection locked="0"/>
    </xf>
    <xf numFmtId="0" fontId="2" fillId="2" borderId="0" xfId="0" applyFont="1" applyFill="1" applyAlignment="1">
      <alignment horizontal="right"/>
    </xf>
    <xf numFmtId="0" fontId="23" fillId="2" borderId="0" xfId="0" applyFont="1" applyFill="1" applyAlignment="1">
      <alignment horizontal="left"/>
    </xf>
    <xf numFmtId="0" fontId="32" fillId="2" borderId="9" xfId="0" applyFont="1" applyFill="1" applyBorder="1"/>
    <xf numFmtId="0" fontId="20" fillId="2" borderId="9" xfId="0" applyFont="1" applyFill="1" applyBorder="1"/>
    <xf numFmtId="0" fontId="13" fillId="2" borderId="9" xfId="0" applyFont="1" applyFill="1" applyBorder="1"/>
    <xf numFmtId="0" fontId="2" fillId="2" borderId="9" xfId="0" applyFont="1" applyFill="1" applyBorder="1"/>
    <xf numFmtId="0" fontId="32" fillId="2" borderId="0" xfId="0" applyFont="1" applyFill="1" applyAlignment="1">
      <alignment horizontal="right" vertical="center"/>
    </xf>
    <xf numFmtId="0" fontId="32" fillId="2" borderId="9" xfId="0" applyFont="1" applyFill="1" applyBorder="1" applyAlignment="1" applyProtection="1">
      <alignment horizontal="center"/>
      <protection locked="0"/>
    </xf>
    <xf numFmtId="0" fontId="20" fillId="2" borderId="0" xfId="0" applyFont="1" applyFill="1" applyAlignment="1" applyProtection="1">
      <alignment horizontal="left"/>
      <protection locked="0"/>
    </xf>
    <xf numFmtId="0" fontId="13" fillId="0" borderId="9" xfId="0" applyFont="1" applyBorder="1" applyAlignment="1" applyProtection="1">
      <alignment horizontal="center" wrapText="1"/>
      <protection locked="0"/>
    </xf>
    <xf numFmtId="0" fontId="13" fillId="2" borderId="4" xfId="0" applyFont="1" applyFill="1" applyBorder="1" applyAlignment="1">
      <alignment horizontal="left" vertical="center"/>
    </xf>
    <xf numFmtId="14" fontId="19" fillId="2" borderId="0" xfId="0" applyNumberFormat="1" applyFont="1" applyFill="1" applyAlignment="1">
      <alignment horizontal="center"/>
    </xf>
    <xf numFmtId="0" fontId="13" fillId="2" borderId="0" xfId="0" applyFont="1" applyFill="1" applyAlignment="1" applyProtection="1">
      <alignment horizontal="center"/>
      <protection locked="0"/>
    </xf>
    <xf numFmtId="0" fontId="20" fillId="2" borderId="0" xfId="0" applyFont="1" applyFill="1" applyAlignment="1">
      <alignment vertical="top"/>
    </xf>
    <xf numFmtId="0" fontId="16" fillId="2" borderId="0" xfId="0" applyFont="1" applyFill="1" applyAlignment="1">
      <alignment horizontal="left"/>
    </xf>
    <xf numFmtId="0" fontId="19" fillId="2" borderId="4" xfId="0" applyFont="1" applyFill="1" applyBorder="1"/>
    <xf numFmtId="0" fontId="13" fillId="2" borderId="0" xfId="0" quotePrefix="1" applyFont="1" applyFill="1" applyAlignment="1">
      <alignment horizontal="left"/>
    </xf>
    <xf numFmtId="0" fontId="44" fillId="4" borderId="0" xfId="0" applyFont="1" applyFill="1" applyAlignment="1">
      <alignment horizontal="center" wrapText="1"/>
    </xf>
    <xf numFmtId="0" fontId="13" fillId="2" borderId="14" xfId="0" applyFont="1" applyFill="1" applyBorder="1" applyAlignment="1" applyProtection="1">
      <alignment horizontal="center"/>
      <protection locked="0"/>
    </xf>
    <xf numFmtId="0" fontId="19" fillId="2" borderId="9" xfId="0" applyFont="1" applyFill="1" applyBorder="1"/>
    <xf numFmtId="0" fontId="10" fillId="2" borderId="0" xfId="0" applyFont="1" applyFill="1"/>
    <xf numFmtId="0" fontId="10" fillId="2" borderId="0" xfId="0" applyFont="1" applyFill="1" applyAlignment="1">
      <alignment horizontal="left" wrapText="1"/>
    </xf>
    <xf numFmtId="0" fontId="1" fillId="2" borderId="0" xfId="0" applyFont="1" applyFill="1" applyAlignment="1">
      <alignment vertical="center" wrapText="1"/>
    </xf>
    <xf numFmtId="0" fontId="1" fillId="2" borderId="0" xfId="0" applyFont="1" applyFill="1" applyAlignment="1">
      <alignment horizontal="left" wrapText="1"/>
    </xf>
    <xf numFmtId="0" fontId="11" fillId="2" borderId="0" xfId="0" applyFont="1" applyFill="1" applyAlignment="1">
      <alignment horizontal="left"/>
    </xf>
    <xf numFmtId="0" fontId="10" fillId="2" borderId="0" xfId="0" applyFont="1" applyFill="1" applyAlignment="1">
      <alignment horizontal="left"/>
    </xf>
    <xf numFmtId="0" fontId="1" fillId="2" borderId="0" xfId="0" applyFont="1" applyFill="1" applyAlignment="1">
      <alignment horizontal="left"/>
    </xf>
    <xf numFmtId="0" fontId="47" fillId="2" borderId="0" xfId="0" applyFont="1" applyFill="1" applyAlignment="1">
      <alignment horizontal="left" wrapText="1"/>
    </xf>
    <xf numFmtId="0" fontId="5" fillId="2" borderId="0" xfId="0" applyFont="1" applyFill="1" applyAlignment="1">
      <alignment horizontal="left" wrapText="1"/>
    </xf>
    <xf numFmtId="0" fontId="11" fillId="0" borderId="0" xfId="0" applyFont="1" applyAlignment="1">
      <alignment horizontal="left"/>
    </xf>
    <xf numFmtId="0" fontId="49" fillId="2" borderId="0" xfId="0" applyFont="1" applyFill="1" applyAlignment="1">
      <alignment horizontal="left"/>
    </xf>
    <xf numFmtId="0" fontId="48" fillId="0" borderId="0" xfId="0" applyFont="1" applyAlignment="1">
      <alignment horizontal="left" wrapText="1" indent="1"/>
    </xf>
    <xf numFmtId="0" fontId="45" fillId="0" borderId="0" xfId="0" applyFont="1" applyAlignment="1">
      <alignment horizontal="left"/>
    </xf>
    <xf numFmtId="0" fontId="45" fillId="2" borderId="0" xfId="0" applyFont="1" applyFill="1" applyAlignment="1">
      <alignment horizontal="center"/>
    </xf>
    <xf numFmtId="0" fontId="45" fillId="5" borderId="6" xfId="0" applyFont="1" applyFill="1" applyBorder="1" applyAlignment="1">
      <alignment horizontal="center" vertical="center"/>
    </xf>
    <xf numFmtId="0" fontId="11" fillId="2" borderId="0" xfId="0" applyFont="1" applyFill="1"/>
    <xf numFmtId="0" fontId="48" fillId="0" borderId="0" xfId="0" applyFont="1" applyAlignment="1">
      <alignment horizontal="left" vertical="center" wrapText="1"/>
    </xf>
    <xf numFmtId="0" fontId="32" fillId="2" borderId="0" xfId="0" applyFont="1" applyFill="1" applyAlignment="1" applyProtection="1">
      <alignment horizontal="left" wrapText="1"/>
      <protection locked="0"/>
    </xf>
    <xf numFmtId="0" fontId="14" fillId="2" borderId="19" xfId="0" applyFont="1" applyFill="1" applyBorder="1"/>
    <xf numFmtId="0" fontId="14" fillId="2" borderId="4" xfId="0" applyFont="1" applyFill="1" applyBorder="1"/>
    <xf numFmtId="0" fontId="14" fillId="2" borderId="20" xfId="0" applyFont="1" applyFill="1" applyBorder="1"/>
    <xf numFmtId="0" fontId="17" fillId="2" borderId="4" xfId="0" applyFont="1" applyFill="1" applyBorder="1"/>
    <xf numFmtId="0" fontId="5" fillId="2" borderId="4" xfId="0" applyFont="1" applyFill="1" applyBorder="1"/>
    <xf numFmtId="0" fontId="17" fillId="2" borderId="9" xfId="0" applyFont="1" applyFill="1" applyBorder="1"/>
    <xf numFmtId="0" fontId="0" fillId="2" borderId="9" xfId="0" applyFill="1" applyBorder="1"/>
    <xf numFmtId="42" fontId="32" fillId="2" borderId="4" xfId="0" applyNumberFormat="1" applyFont="1" applyFill="1" applyBorder="1" applyAlignment="1">
      <alignment vertical="center"/>
    </xf>
    <xf numFmtId="42" fontId="32" fillId="2" borderId="12" xfId="0" applyNumberFormat="1" applyFont="1" applyFill="1" applyBorder="1" applyAlignment="1" applyProtection="1">
      <alignment horizontal="center"/>
      <protection locked="0"/>
    </xf>
    <xf numFmtId="0" fontId="4" fillId="2" borderId="0" xfId="0" applyFont="1" applyFill="1" applyAlignment="1">
      <alignment vertical="center"/>
    </xf>
    <xf numFmtId="0" fontId="13" fillId="2" borderId="0" xfId="0" applyFont="1" applyFill="1" applyAlignment="1">
      <alignment vertical="center"/>
    </xf>
    <xf numFmtId="14" fontId="13" fillId="2" borderId="9" xfId="0" quotePrefix="1" applyNumberFormat="1" applyFont="1" applyFill="1" applyBorder="1" applyAlignment="1">
      <alignment horizontal="center"/>
    </xf>
    <xf numFmtId="0" fontId="12" fillId="2" borderId="9" xfId="0" applyFont="1" applyFill="1" applyBorder="1" applyProtection="1">
      <protection locked="0"/>
    </xf>
    <xf numFmtId="49" fontId="24" fillId="2" borderId="1" xfId="1" applyNumberFormat="1" applyFont="1" applyFill="1" applyBorder="1" applyAlignment="1" applyProtection="1">
      <alignment horizontal="center" vertical="top"/>
      <protection locked="0"/>
    </xf>
    <xf numFmtId="0" fontId="54" fillId="2" borderId="0" xfId="0" applyFont="1" applyFill="1" applyAlignment="1">
      <alignment vertical="center"/>
    </xf>
    <xf numFmtId="0" fontId="53" fillId="2" borderId="5" xfId="0" applyFont="1" applyFill="1" applyBorder="1" applyAlignment="1">
      <alignment horizontal="left" vertical="center"/>
    </xf>
    <xf numFmtId="0" fontId="54" fillId="2" borderId="5" xfId="0" applyFont="1" applyFill="1" applyBorder="1" applyAlignment="1">
      <alignment vertical="center"/>
    </xf>
    <xf numFmtId="164" fontId="53" fillId="2" borderId="14" xfId="0" applyNumberFormat="1" applyFont="1" applyFill="1" applyBorder="1" applyAlignment="1">
      <alignment horizontal="left" vertical="center"/>
    </xf>
    <xf numFmtId="0" fontId="53" fillId="2" borderId="9" xfId="0" applyFont="1" applyFill="1" applyBorder="1" applyAlignment="1">
      <alignment vertical="center"/>
    </xf>
    <xf numFmtId="42" fontId="53" fillId="2" borderId="9" xfId="0" applyNumberFormat="1" applyFont="1" applyFill="1" applyBorder="1" applyAlignment="1">
      <alignment vertical="center"/>
    </xf>
    <xf numFmtId="0" fontId="55" fillId="2" borderId="9" xfId="0" applyFont="1" applyFill="1" applyBorder="1" applyAlignment="1">
      <alignment vertical="center"/>
    </xf>
    <xf numFmtId="0" fontId="53" fillId="2" borderId="12" xfId="0" applyFont="1" applyFill="1" applyBorder="1"/>
    <xf numFmtId="0" fontId="54" fillId="2" borderId="12" xfId="0" applyFont="1" applyFill="1" applyBorder="1" applyAlignment="1">
      <alignment vertical="center"/>
    </xf>
    <xf numFmtId="0" fontId="13" fillId="2" borderId="12" xfId="0" applyFont="1" applyFill="1" applyBorder="1"/>
    <xf numFmtId="14" fontId="13" fillId="2" borderId="12" xfId="0" quotePrefix="1" applyNumberFormat="1" applyFont="1" applyFill="1" applyBorder="1" applyAlignment="1">
      <alignment horizontal="center"/>
    </xf>
    <xf numFmtId="0" fontId="12" fillId="2" borderId="12" xfId="0" applyFont="1" applyFill="1" applyBorder="1" applyProtection="1">
      <protection locked="0"/>
    </xf>
    <xf numFmtId="0" fontId="13" fillId="2" borderId="8" xfId="0" applyFont="1" applyFill="1" applyBorder="1"/>
    <xf numFmtId="0" fontId="53" fillId="2" borderId="15" xfId="0" applyFont="1" applyFill="1" applyBorder="1" applyAlignment="1">
      <alignment horizontal="left"/>
    </xf>
    <xf numFmtId="0" fontId="4" fillId="2" borderId="12" xfId="0" applyFont="1" applyFill="1" applyBorder="1" applyAlignment="1">
      <alignment vertical="center"/>
    </xf>
    <xf numFmtId="0" fontId="53" fillId="2" borderId="15" xfId="0" applyFont="1" applyFill="1" applyBorder="1" applyAlignment="1">
      <alignment horizontal="left" vertical="center"/>
    </xf>
    <xf numFmtId="164" fontId="53" fillId="2" borderId="12" xfId="0" applyNumberFormat="1" applyFont="1" applyFill="1" applyBorder="1"/>
    <xf numFmtId="0" fontId="7" fillId="2" borderId="0" xfId="2" applyFill="1" applyAlignment="1" applyProtection="1">
      <alignment horizontal="center" vertical="center" wrapText="1"/>
    </xf>
    <xf numFmtId="0" fontId="20" fillId="6" borderId="0" xfId="0" applyFont="1" applyFill="1" applyAlignment="1">
      <alignment horizontal="center" vertical="center"/>
    </xf>
    <xf numFmtId="0" fontId="56" fillId="2" borderId="0" xfId="0" applyFont="1" applyFill="1" applyAlignment="1">
      <alignment horizontal="right" vertical="center"/>
    </xf>
    <xf numFmtId="42" fontId="32" fillId="2" borderId="0" xfId="0" applyNumberFormat="1" applyFont="1" applyFill="1" applyAlignment="1" applyProtection="1">
      <alignment horizontal="center"/>
      <protection locked="0"/>
    </xf>
    <xf numFmtId="0" fontId="13" fillId="2" borderId="0" xfId="0" applyFont="1" applyFill="1" applyAlignment="1">
      <alignment horizontal="center" vertical="center"/>
    </xf>
    <xf numFmtId="164" fontId="53" fillId="2" borderId="0" xfId="0" applyNumberFormat="1" applyFont="1" applyFill="1" applyAlignment="1">
      <alignment horizontal="left" vertical="center"/>
    </xf>
    <xf numFmtId="0" fontId="53" fillId="2" borderId="0" xfId="0" applyFont="1" applyFill="1" applyAlignment="1">
      <alignment vertical="center"/>
    </xf>
    <xf numFmtId="42" fontId="53" fillId="2" borderId="0" xfId="0" applyNumberFormat="1" applyFont="1" applyFill="1" applyAlignment="1">
      <alignment vertical="center"/>
    </xf>
    <xf numFmtId="0" fontId="55" fillId="2" borderId="0" xfId="0" applyFont="1" applyFill="1" applyAlignment="1">
      <alignment vertical="center"/>
    </xf>
    <xf numFmtId="43" fontId="32" fillId="2" borderId="0" xfId="1" applyFont="1" applyFill="1" applyBorder="1" applyAlignment="1">
      <alignment horizontal="center" vertical="center"/>
    </xf>
    <xf numFmtId="44" fontId="27" fillId="3" borderId="8" xfId="1" applyNumberFormat="1" applyFont="1" applyFill="1" applyBorder="1" applyAlignment="1" applyProtection="1">
      <alignment horizontal="right" vertical="center"/>
    </xf>
    <xf numFmtId="14" fontId="13" fillId="2" borderId="0" xfId="0" applyNumberFormat="1" applyFont="1" applyFill="1" applyAlignment="1" applyProtection="1">
      <alignment horizontal="center"/>
      <protection locked="0"/>
    </xf>
    <xf numFmtId="49" fontId="32" fillId="2" borderId="0" xfId="0" applyNumberFormat="1" applyFont="1" applyFill="1" applyAlignment="1" applyProtection="1">
      <alignment horizontal="center"/>
      <protection locked="0"/>
    </xf>
    <xf numFmtId="42" fontId="32" fillId="2" borderId="0" xfId="1" applyNumberFormat="1" applyFont="1" applyFill="1" applyBorder="1" applyAlignment="1" applyProtection="1">
      <alignment horizontal="right" vertical="center"/>
    </xf>
    <xf numFmtId="0" fontId="13" fillId="2" borderId="10" xfId="0" applyFont="1" applyFill="1" applyBorder="1" applyAlignment="1" applyProtection="1">
      <alignment horizontal="center" vertical="center"/>
      <protection locked="0"/>
    </xf>
    <xf numFmtId="0" fontId="14" fillId="2" borderId="0" xfId="0" applyFont="1" applyFill="1" applyAlignment="1">
      <alignment horizontal="left" vertical="center"/>
    </xf>
    <xf numFmtId="0" fontId="58" fillId="0" borderId="0" xfId="4" applyFont="1">
      <alignment wrapText="1"/>
    </xf>
    <xf numFmtId="0" fontId="59" fillId="0" borderId="0" xfId="4" applyFont="1">
      <alignment wrapText="1"/>
    </xf>
    <xf numFmtId="0" fontId="58" fillId="2" borderId="0" xfId="4" applyFont="1" applyFill="1" applyAlignment="1">
      <alignment horizontal="left" vertical="center" readingOrder="1"/>
    </xf>
    <xf numFmtId="0" fontId="58" fillId="2" borderId="0" xfId="4" applyFont="1" applyFill="1">
      <alignment wrapText="1"/>
    </xf>
    <xf numFmtId="0" fontId="58" fillId="2" borderId="0" xfId="4" applyFont="1" applyFill="1" applyAlignment="1">
      <alignment horizontal="left" vertical="top" readingOrder="1"/>
    </xf>
    <xf numFmtId="0" fontId="59" fillId="2" borderId="0" xfId="4" applyFont="1" applyFill="1">
      <alignment wrapText="1"/>
    </xf>
    <xf numFmtId="0" fontId="59" fillId="7" borderId="6" xfId="4" applyFont="1" applyFill="1" applyBorder="1" applyAlignment="1">
      <alignment horizontal="left" vertical="center" readingOrder="1"/>
    </xf>
    <xf numFmtId="0" fontId="1" fillId="2" borderId="0" xfId="0" applyFont="1" applyFill="1" applyAlignment="1">
      <alignment horizontal="left" vertical="center" wrapText="1"/>
    </xf>
    <xf numFmtId="0" fontId="61" fillId="0" borderId="0" xfId="0" applyFont="1" applyAlignment="1">
      <alignment horizontal="left"/>
    </xf>
    <xf numFmtId="49" fontId="58" fillId="2" borderId="0" xfId="4" applyNumberFormat="1" applyFont="1" applyFill="1" applyAlignment="1">
      <alignment horizontal="left" vertical="center" readingOrder="1"/>
    </xf>
    <xf numFmtId="0" fontId="62" fillId="2" borderId="0" xfId="4" applyFont="1" applyFill="1">
      <alignment wrapText="1"/>
    </xf>
    <xf numFmtId="0" fontId="53" fillId="2" borderId="0" xfId="0" applyFont="1" applyFill="1" applyAlignment="1">
      <alignment horizontal="left"/>
    </xf>
    <xf numFmtId="164" fontId="53" fillId="2" borderId="5" xfId="0" applyNumberFormat="1" applyFont="1" applyFill="1" applyBorder="1" applyAlignment="1">
      <alignment horizontal="left" vertical="center"/>
    </xf>
    <xf numFmtId="0" fontId="53" fillId="2" borderId="5" xfId="0" applyFont="1" applyFill="1" applyBorder="1" applyAlignment="1">
      <alignment horizontal="left"/>
    </xf>
    <xf numFmtId="0" fontId="63" fillId="2" borderId="9" xfId="0" applyFont="1" applyFill="1" applyBorder="1" applyAlignment="1">
      <alignment horizontal="center"/>
    </xf>
    <xf numFmtId="0" fontId="17" fillId="2" borderId="1" xfId="0" applyFont="1" applyFill="1" applyBorder="1" applyAlignment="1">
      <alignment horizontal="right" vertical="top"/>
    </xf>
    <xf numFmtId="164" fontId="64" fillId="2" borderId="0" xfId="0" applyNumberFormat="1" applyFont="1" applyFill="1" applyAlignment="1">
      <alignment horizontal="left" vertical="center"/>
    </xf>
    <xf numFmtId="0" fontId="19" fillId="2" borderId="0" xfId="0" applyFont="1" applyFill="1" applyAlignment="1">
      <alignment vertical="center"/>
    </xf>
    <xf numFmtId="42" fontId="19" fillId="2" borderId="0" xfId="0" applyNumberFormat="1" applyFont="1" applyFill="1" applyAlignment="1">
      <alignment vertical="center"/>
    </xf>
    <xf numFmtId="0" fontId="65" fillId="2" borderId="0" xfId="0" applyFont="1" applyFill="1" applyAlignment="1">
      <alignment vertical="center"/>
    </xf>
    <xf numFmtId="14" fontId="19" fillId="2" borderId="0" xfId="0" quotePrefix="1" applyNumberFormat="1" applyFont="1" applyFill="1" applyAlignment="1">
      <alignment horizontal="center"/>
    </xf>
    <xf numFmtId="0" fontId="64" fillId="2" borderId="0" xfId="0" applyFont="1" applyFill="1" applyProtection="1">
      <protection locked="0"/>
    </xf>
    <xf numFmtId="42" fontId="19" fillId="2" borderId="0" xfId="0" applyNumberFormat="1" applyFont="1" applyFill="1" applyAlignment="1" applyProtection="1">
      <alignment horizontal="center"/>
      <protection locked="0"/>
    </xf>
    <xf numFmtId="0" fontId="1" fillId="2" borderId="12" xfId="0" applyFont="1" applyFill="1" applyBorder="1" applyAlignment="1">
      <alignment vertical="center"/>
    </xf>
    <xf numFmtId="0" fontId="63" fillId="2" borderId="0" xfId="0" applyFont="1" applyFill="1" applyAlignment="1">
      <alignment horizontal="center"/>
    </xf>
    <xf numFmtId="0" fontId="13" fillId="2" borderId="9" xfId="0" applyFont="1" applyFill="1" applyBorder="1" applyAlignment="1">
      <alignment horizontal="center"/>
    </xf>
    <xf numFmtId="43" fontId="32" fillId="2" borderId="0" xfId="1" applyFont="1" applyFill="1" applyBorder="1" applyAlignment="1">
      <alignment horizontal="center" vertical="center"/>
    </xf>
    <xf numFmtId="0" fontId="0" fillId="0" borderId="0" xfId="0"/>
    <xf numFmtId="43" fontId="32" fillId="2" borderId="15" xfId="1" applyFont="1" applyFill="1" applyBorder="1" applyAlignment="1">
      <alignment horizontal="center" vertical="center"/>
    </xf>
    <xf numFmtId="0" fontId="0" fillId="0" borderId="8" xfId="0" applyBorder="1"/>
    <xf numFmtId="0" fontId="13" fillId="3" borderId="15" xfId="0" applyFont="1" applyFill="1" applyBorder="1" applyAlignment="1">
      <alignment horizontal="left"/>
    </xf>
    <xf numFmtId="0" fontId="13" fillId="3" borderId="12" xfId="0" applyFont="1" applyFill="1" applyBorder="1" applyAlignment="1">
      <alignment horizontal="left"/>
    </xf>
    <xf numFmtId="0" fontId="13" fillId="3" borderId="15" xfId="0" applyFont="1" applyFill="1" applyBorder="1"/>
    <xf numFmtId="0" fontId="0" fillId="0" borderId="12" xfId="0" applyBorder="1"/>
    <xf numFmtId="14" fontId="32" fillId="2" borderId="15" xfId="0" applyNumberFormat="1" applyFont="1" applyFill="1" applyBorder="1" applyAlignment="1" applyProtection="1">
      <alignment horizontal="center" vertical="center" wrapText="1"/>
      <protection locked="0"/>
    </xf>
    <xf numFmtId="0" fontId="0" fillId="0" borderId="12" xfId="0" applyBorder="1" applyAlignment="1">
      <alignment horizontal="center" vertical="center" wrapText="1"/>
    </xf>
    <xf numFmtId="0" fontId="0" fillId="0" borderId="8" xfId="0" applyBorder="1" applyAlignment="1">
      <alignment horizontal="center" vertical="center" wrapText="1"/>
    </xf>
    <xf numFmtId="0" fontId="32" fillId="3" borderId="19" xfId="0" applyFont="1" applyFill="1" applyBorder="1" applyAlignment="1">
      <alignment horizontal="center" wrapText="1"/>
    </xf>
    <xf numFmtId="0" fontId="0" fillId="0" borderId="20" xfId="0" applyBorder="1" applyAlignment="1">
      <alignment horizontal="center"/>
    </xf>
    <xf numFmtId="0" fontId="0" fillId="0" borderId="14" xfId="0" applyBorder="1" applyAlignment="1">
      <alignment horizontal="center"/>
    </xf>
    <xf numFmtId="0" fontId="0" fillId="0" borderId="11" xfId="0" applyBorder="1" applyAlignment="1">
      <alignment horizontal="center"/>
    </xf>
    <xf numFmtId="0" fontId="13" fillId="2" borderId="3" xfId="3" quotePrefix="1" applyFont="1" applyFill="1" applyBorder="1" applyAlignment="1">
      <alignment horizontal="center" vertical="center"/>
    </xf>
    <xf numFmtId="42" fontId="51" fillId="2" borderId="0" xfId="0" applyNumberFormat="1" applyFont="1" applyFill="1" applyAlignment="1" applyProtection="1">
      <alignment horizontal="center" vertical="center"/>
      <protection locked="0"/>
    </xf>
    <xf numFmtId="0" fontId="40" fillId="2" borderId="15" xfId="0" quotePrefix="1" applyFont="1" applyFill="1" applyBorder="1" applyAlignment="1">
      <alignment horizontal="center" vertical="center"/>
    </xf>
    <xf numFmtId="0" fontId="13" fillId="2" borderId="15" xfId="3" quotePrefix="1" applyFont="1" applyFill="1" applyBorder="1" applyAlignment="1">
      <alignment horizontal="center"/>
    </xf>
    <xf numFmtId="0" fontId="13" fillId="2" borderId="0" xfId="3" quotePrefix="1" applyFont="1" applyFill="1" applyBorder="1" applyAlignment="1">
      <alignment horizontal="center"/>
    </xf>
    <xf numFmtId="0" fontId="4" fillId="2" borderId="15" xfId="0" applyFont="1" applyFill="1" applyBorder="1" applyAlignment="1">
      <alignment horizontal="center" vertical="center"/>
    </xf>
    <xf numFmtId="165" fontId="27" fillId="0" borderId="15" xfId="1" applyNumberFormat="1" applyFont="1" applyFill="1" applyBorder="1" applyAlignment="1" applyProtection="1">
      <alignment horizontal="right" vertical="center"/>
    </xf>
    <xf numFmtId="165" fontId="0" fillId="0" borderId="8" xfId="0" applyNumberFormat="1" applyBorder="1" applyAlignment="1">
      <alignment horizontal="right" vertical="center"/>
    </xf>
    <xf numFmtId="42" fontId="32" fillId="2" borderId="16" xfId="0" applyNumberFormat="1" applyFont="1" applyFill="1" applyBorder="1" applyAlignment="1">
      <alignment horizontal="right" wrapText="1"/>
    </xf>
    <xf numFmtId="0" fontId="0" fillId="0" borderId="18" xfId="0" applyBorder="1" applyAlignment="1">
      <alignment horizontal="right" wrapText="1"/>
    </xf>
    <xf numFmtId="42" fontId="32" fillId="2" borderId="15" xfId="0" applyNumberFormat="1" applyFont="1" applyFill="1" applyBorder="1" applyAlignment="1" applyProtection="1">
      <alignment horizontal="center"/>
      <protection locked="0"/>
    </xf>
    <xf numFmtId="0" fontId="32" fillId="2" borderId="5" xfId="0" applyFont="1" applyFill="1" applyBorder="1" applyAlignment="1">
      <alignment horizontal="left" indent="1"/>
    </xf>
    <xf numFmtId="0" fontId="32" fillId="2" borderId="0" xfId="0" applyFont="1" applyFill="1" applyAlignment="1">
      <alignment horizontal="left" indent="1"/>
    </xf>
    <xf numFmtId="0" fontId="0" fillId="2" borderId="0" xfId="0" applyFill="1"/>
    <xf numFmtId="0" fontId="32" fillId="3" borderId="4" xfId="0" applyFont="1" applyFill="1" applyBorder="1" applyAlignment="1">
      <alignment horizontal="center" wrapText="1"/>
    </xf>
    <xf numFmtId="0" fontId="32" fillId="3" borderId="20" xfId="0" applyFont="1" applyFill="1" applyBorder="1" applyAlignment="1">
      <alignment horizontal="center" wrapText="1"/>
    </xf>
    <xf numFmtId="0" fontId="0" fillId="0" borderId="14" xfId="0" applyBorder="1" applyAlignment="1">
      <alignment horizontal="center" wrapText="1"/>
    </xf>
    <xf numFmtId="0" fontId="0" fillId="0" borderId="9" xfId="0" applyBorder="1" applyAlignment="1">
      <alignment horizontal="center" wrapText="1"/>
    </xf>
    <xf numFmtId="0" fontId="0" fillId="0" borderId="11" xfId="0" applyBorder="1" applyAlignment="1">
      <alignment horizontal="center" wrapText="1"/>
    </xf>
    <xf numFmtId="0" fontId="32" fillId="2" borderId="15" xfId="0" applyFont="1" applyFill="1" applyBorder="1" applyAlignment="1" applyProtection="1">
      <alignment horizontal="center"/>
      <protection locked="0"/>
    </xf>
    <xf numFmtId="0" fontId="32" fillId="2" borderId="12" xfId="0" applyFont="1" applyFill="1" applyBorder="1" applyAlignment="1" applyProtection="1">
      <alignment horizontal="center"/>
      <protection locked="0"/>
    </xf>
    <xf numFmtId="0" fontId="32" fillId="2" borderId="8" xfId="0" applyFont="1" applyFill="1" applyBorder="1" applyAlignment="1" applyProtection="1">
      <alignment horizontal="center"/>
      <protection locked="0"/>
    </xf>
    <xf numFmtId="49" fontId="32" fillId="2" borderId="15" xfId="0" applyNumberFormat="1" applyFont="1" applyFill="1" applyBorder="1" applyAlignment="1" applyProtection="1">
      <alignment horizontal="center"/>
      <protection locked="0"/>
    </xf>
    <xf numFmtId="49" fontId="32" fillId="2" borderId="12" xfId="0" applyNumberFormat="1" applyFont="1" applyFill="1" applyBorder="1" applyAlignment="1" applyProtection="1">
      <alignment horizontal="center"/>
      <protection locked="0"/>
    </xf>
    <xf numFmtId="49" fontId="32" fillId="2" borderId="8" xfId="0" applyNumberFormat="1" applyFont="1" applyFill="1" applyBorder="1" applyAlignment="1" applyProtection="1">
      <alignment horizontal="center"/>
      <protection locked="0"/>
    </xf>
    <xf numFmtId="0" fontId="32" fillId="3" borderId="19" xfId="0" applyFont="1" applyFill="1" applyBorder="1" applyAlignment="1">
      <alignment horizontal="center"/>
    </xf>
    <xf numFmtId="0" fontId="32" fillId="3" borderId="4" xfId="0" applyFont="1" applyFill="1" applyBorder="1" applyAlignment="1">
      <alignment horizontal="center"/>
    </xf>
    <xf numFmtId="0" fontId="32" fillId="3" borderId="20" xfId="0" applyFont="1" applyFill="1" applyBorder="1" applyAlignment="1">
      <alignment horizontal="center"/>
    </xf>
    <xf numFmtId="0" fontId="32" fillId="3" borderId="14" xfId="0" applyFont="1" applyFill="1" applyBorder="1" applyAlignment="1">
      <alignment horizontal="center"/>
    </xf>
    <xf numFmtId="0" fontId="32" fillId="3" borderId="9" xfId="0" applyFont="1" applyFill="1" applyBorder="1" applyAlignment="1">
      <alignment horizontal="center"/>
    </xf>
    <xf numFmtId="0" fontId="32" fillId="3" borderId="11" xfId="0" applyFont="1" applyFill="1" applyBorder="1" applyAlignment="1">
      <alignment horizontal="center"/>
    </xf>
    <xf numFmtId="0" fontId="17" fillId="2" borderId="1" xfId="0" applyFont="1" applyFill="1" applyBorder="1" applyAlignment="1">
      <alignment horizontal="right" vertical="top"/>
    </xf>
    <xf numFmtId="14" fontId="13" fillId="2" borderId="15" xfId="0" applyNumberFormat="1" applyFont="1" applyFill="1" applyBorder="1" applyAlignment="1" applyProtection="1">
      <alignment horizontal="center"/>
      <protection locked="0"/>
    </xf>
    <xf numFmtId="0" fontId="13" fillId="2" borderId="8" xfId="0" applyFont="1" applyFill="1" applyBorder="1" applyAlignment="1" applyProtection="1">
      <alignment horizontal="center"/>
      <protection locked="0"/>
    </xf>
    <xf numFmtId="0" fontId="4" fillId="2" borderId="0" xfId="0" applyFont="1" applyFill="1" applyAlignment="1">
      <alignment horizontal="center" vertical="center"/>
    </xf>
    <xf numFmtId="0" fontId="13" fillId="2" borderId="15" xfId="3" quotePrefix="1" applyFont="1" applyFill="1" applyBorder="1" applyAlignment="1">
      <alignment horizontal="center" vertical="center"/>
    </xf>
    <xf numFmtId="0" fontId="32" fillId="3" borderId="15" xfId="0" applyFont="1" applyFill="1" applyBorder="1" applyAlignment="1">
      <alignment horizontal="center" wrapText="1"/>
    </xf>
    <xf numFmtId="0" fontId="32" fillId="3" borderId="15" xfId="0" applyFont="1" applyFill="1" applyBorder="1" applyAlignment="1">
      <alignment horizontal="left" wrapText="1"/>
    </xf>
    <xf numFmtId="0" fontId="32" fillId="3" borderId="12" xfId="0" applyFont="1" applyFill="1" applyBorder="1" applyAlignment="1">
      <alignment horizontal="left" wrapText="1"/>
    </xf>
    <xf numFmtId="0" fontId="32" fillId="3" borderId="15" xfId="0" applyFont="1" applyFill="1" applyBorder="1" applyAlignment="1">
      <alignment horizontal="center"/>
    </xf>
    <xf numFmtId="0" fontId="52" fillId="0" borderId="12" xfId="0" applyFont="1" applyBorder="1" applyAlignment="1">
      <alignment horizontal="center"/>
    </xf>
    <xf numFmtId="0" fontId="52" fillId="0" borderId="8" xfId="0" applyFont="1" applyBorder="1" applyAlignment="1">
      <alignment horizontal="center"/>
    </xf>
    <xf numFmtId="0" fontId="52" fillId="0" borderId="12" xfId="0" applyFont="1" applyBorder="1" applyAlignment="1">
      <alignment wrapText="1"/>
    </xf>
    <xf numFmtId="42" fontId="32" fillId="2" borderId="12" xfId="0" applyNumberFormat="1" applyFont="1" applyFill="1" applyBorder="1" applyAlignment="1" applyProtection="1">
      <alignment horizontal="center"/>
      <protection locked="0"/>
    </xf>
    <xf numFmtId="0" fontId="23" fillId="2" borderId="0" xfId="0" applyFont="1" applyFill="1" applyAlignment="1">
      <alignment horizontal="center" wrapText="1"/>
    </xf>
    <xf numFmtId="0" fontId="13" fillId="3" borderId="19" xfId="0" applyFont="1" applyFill="1" applyBorder="1" applyAlignment="1">
      <alignment horizontal="center" wrapText="1"/>
    </xf>
    <xf numFmtId="0" fontId="13" fillId="3" borderId="20" xfId="0" applyFont="1" applyFill="1" applyBorder="1" applyAlignment="1">
      <alignment horizontal="center" wrapText="1"/>
    </xf>
    <xf numFmtId="0" fontId="13" fillId="3" borderId="14" xfId="0" applyFont="1" applyFill="1" applyBorder="1" applyAlignment="1">
      <alignment horizontal="center" wrapText="1"/>
    </xf>
    <xf numFmtId="0" fontId="13" fillId="3" borderId="11" xfId="0" applyFont="1" applyFill="1" applyBorder="1" applyAlignment="1">
      <alignment horizontal="center" wrapText="1"/>
    </xf>
    <xf numFmtId="0" fontId="32" fillId="2" borderId="0" xfId="0" applyFont="1" applyFill="1" applyAlignment="1">
      <alignment horizontal="left"/>
    </xf>
    <xf numFmtId="0" fontId="32" fillId="3" borderId="0" xfId="0" applyFont="1" applyFill="1" applyAlignment="1">
      <alignment horizontal="center"/>
    </xf>
    <xf numFmtId="0" fontId="32" fillId="2" borderId="9" xfId="0" applyFont="1" applyFill="1" applyBorder="1" applyAlignment="1" applyProtection="1">
      <alignment horizontal="center"/>
      <protection locked="0"/>
    </xf>
    <xf numFmtId="0" fontId="7" fillId="2" borderId="0" xfId="2" applyFill="1" applyBorder="1" applyAlignment="1" applyProtection="1">
      <alignment horizontal="left" vertical="top"/>
    </xf>
    <xf numFmtId="0" fontId="50" fillId="2" borderId="19" xfId="0" applyFont="1" applyFill="1" applyBorder="1" applyAlignment="1">
      <alignment horizontal="center" vertical="top"/>
    </xf>
    <xf numFmtId="0" fontId="50" fillId="2" borderId="4" xfId="0" applyFont="1" applyFill="1" applyBorder="1" applyAlignment="1">
      <alignment horizontal="center" vertical="top"/>
    </xf>
    <xf numFmtId="0" fontId="50" fillId="2" borderId="20" xfId="0" applyFont="1" applyFill="1" applyBorder="1" applyAlignment="1">
      <alignment horizontal="center" vertical="top"/>
    </xf>
    <xf numFmtId="0" fontId="32" fillId="2" borderId="14" xfId="0" applyFont="1" applyFill="1" applyBorder="1" applyAlignment="1">
      <alignment horizontal="center"/>
    </xf>
    <xf numFmtId="0" fontId="32" fillId="2" borderId="9" xfId="0" applyFont="1" applyFill="1" applyBorder="1" applyAlignment="1">
      <alignment horizontal="center"/>
    </xf>
    <xf numFmtId="0" fontId="32" fillId="2" borderId="11" xfId="0" applyFont="1" applyFill="1" applyBorder="1" applyAlignment="1">
      <alignment horizontal="center"/>
    </xf>
    <xf numFmtId="14" fontId="32" fillId="2" borderId="14" xfId="0" applyNumberFormat="1" applyFont="1" applyFill="1" applyBorder="1" applyAlignment="1" applyProtection="1">
      <alignment horizontal="center" vertical="center" wrapText="1"/>
      <protection locked="0"/>
    </xf>
    <xf numFmtId="14" fontId="32" fillId="2" borderId="9" xfId="0" applyNumberFormat="1" applyFont="1" applyFill="1" applyBorder="1" applyAlignment="1" applyProtection="1">
      <alignment horizontal="center" vertical="center" wrapText="1"/>
      <protection locked="0"/>
    </xf>
    <xf numFmtId="14" fontId="32" fillId="2" borderId="11" xfId="0" applyNumberFormat="1" applyFont="1" applyFill="1" applyBorder="1" applyAlignment="1" applyProtection="1">
      <alignment horizontal="center" vertical="center" wrapText="1"/>
      <protection locked="0"/>
    </xf>
    <xf numFmtId="14" fontId="32" fillId="2" borderId="12" xfId="0" applyNumberFormat="1" applyFont="1" applyFill="1" applyBorder="1" applyAlignment="1" applyProtection="1">
      <alignment horizontal="center" vertical="center" wrapText="1"/>
      <protection locked="0"/>
    </xf>
    <xf numFmtId="14" fontId="32" fillId="2" borderId="8" xfId="0" applyNumberFormat="1" applyFont="1" applyFill="1" applyBorder="1" applyAlignment="1" applyProtection="1">
      <alignment horizontal="center" vertical="center" wrapText="1"/>
      <protection locked="0"/>
    </xf>
    <xf numFmtId="0" fontId="13" fillId="2" borderId="0" xfId="0" applyFont="1" applyFill="1" applyAlignment="1" applyProtection="1">
      <alignment horizontal="left"/>
      <protection locked="0"/>
    </xf>
    <xf numFmtId="0" fontId="35" fillId="2" borderId="16" xfId="0" applyFont="1" applyFill="1" applyBorder="1" applyAlignment="1" applyProtection="1">
      <alignment horizontal="left" vertical="center" wrapText="1"/>
      <protection locked="0"/>
    </xf>
    <xf numFmtId="0" fontId="35" fillId="2" borderId="17" xfId="0" applyFont="1" applyFill="1" applyBorder="1" applyAlignment="1" applyProtection="1">
      <alignment horizontal="left" vertical="center" wrapText="1"/>
      <protection locked="0"/>
    </xf>
    <xf numFmtId="0" fontId="35" fillId="2" borderId="17" xfId="0" applyFont="1" applyFill="1" applyBorder="1" applyAlignment="1" applyProtection="1">
      <alignment vertical="center"/>
      <protection locked="0"/>
    </xf>
    <xf numFmtId="0" fontId="35" fillId="2" borderId="18" xfId="0" applyFont="1" applyFill="1" applyBorder="1" applyAlignment="1" applyProtection="1">
      <alignment vertical="center"/>
      <protection locked="0"/>
    </xf>
    <xf numFmtId="0" fontId="13" fillId="3" borderId="21" xfId="0" applyFont="1" applyFill="1" applyBorder="1" applyAlignment="1">
      <alignment horizontal="center"/>
    </xf>
    <xf numFmtId="0" fontId="13" fillId="3" borderId="13" xfId="0" applyFont="1" applyFill="1" applyBorder="1" applyAlignment="1">
      <alignment horizontal="center"/>
    </xf>
    <xf numFmtId="0" fontId="19" fillId="2" borderId="0" xfId="0" applyFont="1" applyFill="1" applyAlignment="1">
      <alignment horizontal="center"/>
    </xf>
    <xf numFmtId="14" fontId="32" fillId="2" borderId="9" xfId="0" applyNumberFormat="1" applyFont="1" applyFill="1" applyBorder="1" applyAlignment="1" applyProtection="1">
      <alignment horizontal="center"/>
      <protection locked="0"/>
    </xf>
    <xf numFmtId="0" fontId="20" fillId="2" borderId="0" xfId="0" applyFont="1" applyFill="1" applyAlignment="1">
      <alignment horizontal="left" vertical="top" indent="1"/>
    </xf>
    <xf numFmtId="0" fontId="32" fillId="2" borderId="0" xfId="0" applyFont="1" applyFill="1" applyAlignment="1" applyProtection="1">
      <alignment horizontal="left" wrapText="1"/>
      <protection locked="0"/>
    </xf>
    <xf numFmtId="0" fontId="32" fillId="2" borderId="9" xfId="0" applyFont="1" applyFill="1" applyBorder="1" applyAlignment="1" applyProtection="1">
      <alignment horizontal="left" wrapText="1"/>
      <protection locked="0"/>
    </xf>
    <xf numFmtId="0" fontId="13" fillId="2" borderId="12" xfId="0" applyFont="1" applyFill="1" applyBorder="1" applyAlignment="1" applyProtection="1">
      <alignment horizontal="left"/>
      <protection locked="0"/>
    </xf>
    <xf numFmtId="0" fontId="32" fillId="2" borderId="9" xfId="0" applyFont="1" applyFill="1" applyBorder="1" applyAlignment="1" applyProtection="1">
      <alignment horizontal="left"/>
      <protection locked="0"/>
    </xf>
    <xf numFmtId="0" fontId="17" fillId="0" borderId="0" xfId="0" applyFont="1" applyAlignment="1">
      <alignment horizontal="left" vertical="center" wrapText="1"/>
    </xf>
    <xf numFmtId="0" fontId="17" fillId="0" borderId="0" xfId="0" applyFont="1"/>
    <xf numFmtId="0" fontId="13" fillId="2" borderId="12" xfId="0" applyFont="1" applyFill="1" applyBorder="1" applyAlignment="1" applyProtection="1">
      <alignment horizontal="center"/>
      <protection locked="0"/>
    </xf>
    <xf numFmtId="0" fontId="5" fillId="2" borderId="0" xfId="0" applyFont="1" applyFill="1" applyAlignment="1">
      <alignment horizontal="right"/>
    </xf>
    <xf numFmtId="0" fontId="17" fillId="2" borderId="7" xfId="0" applyFont="1" applyFill="1" applyBorder="1" applyAlignment="1">
      <alignment horizontal="center" vertical="top"/>
    </xf>
    <xf numFmtId="0" fontId="24" fillId="2" borderId="0" xfId="0" applyFont="1" applyFill="1" applyAlignment="1">
      <alignment wrapText="1"/>
    </xf>
    <xf numFmtId="0" fontId="47" fillId="0" borderId="0" xfId="0" applyFont="1" applyAlignment="1">
      <alignment wrapText="1"/>
    </xf>
    <xf numFmtId="0" fontId="32" fillId="2" borderId="0" xfId="0" applyFont="1" applyFill="1" applyAlignment="1">
      <alignment horizontal="left" wrapText="1"/>
    </xf>
    <xf numFmtId="0" fontId="32" fillId="2" borderId="9" xfId="0" applyFont="1" applyFill="1" applyBorder="1" applyAlignment="1">
      <alignment horizontal="left" wrapText="1"/>
    </xf>
    <xf numFmtId="0" fontId="13" fillId="2" borderId="0" xfId="0" applyFont="1" applyFill="1" applyAlignment="1">
      <alignment horizontal="left" vertical="center" indent="1"/>
    </xf>
    <xf numFmtId="0" fontId="17" fillId="2" borderId="0" xfId="0" applyFont="1" applyFill="1" applyAlignment="1">
      <alignment horizontal="left" vertical="top" wrapText="1"/>
    </xf>
    <xf numFmtId="42" fontId="32" fillId="2" borderId="8" xfId="0" applyNumberFormat="1" applyFont="1" applyFill="1" applyBorder="1" applyAlignment="1" applyProtection="1">
      <alignment horizontal="center"/>
      <protection locked="0"/>
    </xf>
    <xf numFmtId="42" fontId="19" fillId="2" borderId="0" xfId="0" applyNumberFormat="1" applyFont="1" applyFill="1" applyAlignment="1" applyProtection="1">
      <alignment horizontal="center"/>
      <protection locked="0"/>
    </xf>
    <xf numFmtId="164" fontId="53" fillId="2" borderId="15" xfId="0" applyNumberFormat="1" applyFont="1" applyFill="1" applyBorder="1" applyAlignment="1">
      <alignment horizontal="left"/>
    </xf>
    <xf numFmtId="164" fontId="53" fillId="2" borderId="15" xfId="0" applyNumberFormat="1" applyFont="1" applyFill="1" applyBorder="1"/>
    <xf numFmtId="164" fontId="53" fillId="2" borderId="15" xfId="0" applyNumberFormat="1" applyFont="1" applyFill="1" applyBorder="1" applyAlignment="1">
      <alignment horizontal="left" vertical="center"/>
    </xf>
    <xf numFmtId="0" fontId="66" fillId="2" borderId="0" xfId="2" applyFont="1" applyFill="1" applyAlignment="1" applyProtection="1">
      <alignment wrapText="1"/>
    </xf>
    <xf numFmtId="0" fontId="66" fillId="0" borderId="0" xfId="2" applyFont="1" applyAlignment="1" applyProtection="1">
      <alignment wrapText="1"/>
    </xf>
  </cellXfs>
  <cellStyles count="5">
    <cellStyle name="Comma" xfId="1" builtinId="3"/>
    <cellStyle name="Hyperlink" xfId="2" builtinId="8"/>
    <cellStyle name="Normal" xfId="0" builtinId="0"/>
    <cellStyle name="Normal 2" xfId="4" xr:uid="{76EB81FE-BE6A-4CDB-AB90-7AC7BC687CA3}"/>
    <cellStyle name="PSChar" xfId="3" xr:uid="{00000000-0005-0000-0000-000003000000}"/>
  </cellStyles>
  <dxfs count="1">
    <dxf>
      <font>
        <color rgb="FFFF0000"/>
      </font>
    </dxf>
  </dxfs>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31750</xdr:colOff>
      <xdr:row>0</xdr:row>
      <xdr:rowOff>149225</xdr:rowOff>
    </xdr:from>
    <xdr:to>
      <xdr:col>1</xdr:col>
      <xdr:colOff>3101975</xdr:colOff>
      <xdr:row>0</xdr:row>
      <xdr:rowOff>657225</xdr:rowOff>
    </xdr:to>
    <xdr:pic>
      <xdr:nvPicPr>
        <xdr:cNvPr id="2" name="Picture 1">
          <a:extLst>
            <a:ext uri="{FF2B5EF4-FFF2-40B4-BE49-F238E27FC236}">
              <a16:creationId xmlns:a16="http://schemas.microsoft.com/office/drawing/2014/main" id="{A3AE075B-C673-350B-C81E-E275CE7C5C9C}"/>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1918" t="20000" r="8980" b="16000"/>
        <a:stretch>
          <a:fillRect/>
        </a:stretch>
      </xdr:blipFill>
      <xdr:spPr bwMode="auto">
        <a:xfrm>
          <a:off x="635000" y="149225"/>
          <a:ext cx="3070225" cy="5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631032</xdr:colOff>
      <xdr:row>86</xdr:row>
      <xdr:rowOff>119062</xdr:rowOff>
    </xdr:from>
    <xdr:to>
      <xdr:col>12</xdr:col>
      <xdr:colOff>702471</xdr:colOff>
      <xdr:row>90</xdr:row>
      <xdr:rowOff>103981</xdr:rowOff>
    </xdr:to>
    <xdr:pic>
      <xdr:nvPicPr>
        <xdr:cNvPr id="6" name="Picture 5">
          <a:extLst>
            <a:ext uri="{FF2B5EF4-FFF2-40B4-BE49-F238E27FC236}">
              <a16:creationId xmlns:a16="http://schemas.microsoft.com/office/drawing/2014/main" id="{466FEF0B-6C95-4CC2-8B29-5444CBFFE294}"/>
            </a:ext>
          </a:extLst>
        </xdr:cNvPr>
        <xdr:cNvPicPr>
          <a:picLocks noChangeAspect="1"/>
        </xdr:cNvPicPr>
      </xdr:nvPicPr>
      <xdr:blipFill rotWithShape="1">
        <a:blip xmlns:r="http://schemas.openxmlformats.org/officeDocument/2006/relationships" r:embed="rId1"/>
        <a:srcRect l="11929" t="19682" b="16099"/>
        <a:stretch>
          <a:fillRect/>
        </a:stretch>
      </xdr:blipFill>
      <xdr:spPr>
        <a:xfrm>
          <a:off x="631032" y="15406687"/>
          <a:ext cx="4131470" cy="65484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Mark Fletcher" id="{F0213694-D93A-4A58-BFA5-96E53A175577}" userId="S::mrf150@case.edu::5cfae3be-b9a9-4e47-847e-34d4adb4d9d9"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249" dT="2025-10-21T15:50:42.10" personId="{F0213694-D93A-4A58-BFA5-96E53A175577}" id="{93362B14-9BD2-4028-85F4-8121FD1A5918}">
    <text xml:space="preserve">Non-CWRU owned building but we have either Capital Improvement or Maintenance/Custodial/Grounds responsibility </text>
  </threadedComment>
  <threadedComment ref="B250" dT="2025-10-21T15:50:42.10" personId="{F0213694-D93A-4A58-BFA5-96E53A175577}" id="{D06513E4-18EC-4369-BDAB-65EF8927B08F}">
    <text xml:space="preserve">Non-CWRU owned building but we have either Capital Improvement or Maintenance/Custodial/Grounds responsibility </text>
  </threadedComment>
  <threadedComment ref="B251" dT="2025-10-21T15:50:42.10" personId="{F0213694-D93A-4A58-BFA5-96E53A175577}" id="{3C451A60-8100-4E88-B3EE-CFB10AC09EAF}">
    <text xml:space="preserve">Non-CWRU owned building but we have either Capital Improvement or Maintenance/Custodial/Grounds responsibility </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ase.edu/facilities/departments/business-finance/forms-and-documents"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cwru.fmshosted.com/FMInteract/NewFormView.aspx?dv_key=D549A58299&amp;act_code=Q"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79998168889431442"/>
  </sheetPr>
  <dimension ref="B1:D56"/>
  <sheetViews>
    <sheetView showGridLines="0" showWhiteSpace="0" zoomScaleNormal="100" workbookViewId="0">
      <selection activeCell="B2" sqref="B2"/>
    </sheetView>
  </sheetViews>
  <sheetFormatPr defaultColWidth="9.140625" defaultRowHeight="12.75" x14ac:dyDescent="0.2"/>
  <cols>
    <col min="1" max="1" width="9.140625" style="2" customWidth="1"/>
    <col min="2" max="2" width="98.140625" style="2" customWidth="1"/>
    <col min="3" max="4" width="9.140625" style="2"/>
    <col min="5" max="6" width="12.7109375" style="2" customWidth="1"/>
    <col min="7" max="7" width="16" style="2" customWidth="1"/>
    <col min="8" max="8" width="13.42578125" style="2" customWidth="1"/>
    <col min="9" max="16384" width="9.140625" style="2"/>
  </cols>
  <sheetData>
    <row r="1" spans="2:2" ht="60.6" customHeight="1" x14ac:dyDescent="0.2">
      <c r="B1"/>
    </row>
    <row r="2" spans="2:2" s="10" customFormat="1" ht="27.95" customHeight="1" x14ac:dyDescent="0.2">
      <c r="B2" s="166" t="s">
        <v>50</v>
      </c>
    </row>
    <row r="3" spans="2:2" ht="6.75" customHeight="1" x14ac:dyDescent="0.25">
      <c r="B3" s="165"/>
    </row>
    <row r="4" spans="2:2" ht="25.5" x14ac:dyDescent="0.2">
      <c r="B4" s="154" t="s">
        <v>119</v>
      </c>
    </row>
    <row r="5" spans="2:2" ht="13.5" customHeight="1" x14ac:dyDescent="0.2">
      <c r="B5" s="201" t="s">
        <v>115</v>
      </c>
    </row>
    <row r="6" spans="2:2" ht="24" customHeight="1" x14ac:dyDescent="0.2">
      <c r="B6" s="154" t="s">
        <v>589</v>
      </c>
    </row>
    <row r="7" spans="2:2" ht="15" x14ac:dyDescent="0.2">
      <c r="B7" s="202" t="s">
        <v>825</v>
      </c>
    </row>
    <row r="8" spans="2:2" ht="6.75" customHeight="1" x14ac:dyDescent="0.2">
      <c r="B8" s="154"/>
    </row>
    <row r="9" spans="2:2" ht="63.75" x14ac:dyDescent="0.2">
      <c r="B9" s="154" t="s">
        <v>596</v>
      </c>
    </row>
    <row r="10" spans="2:2" ht="6.75" customHeight="1" x14ac:dyDescent="0.2">
      <c r="B10" s="154"/>
    </row>
    <row r="11" spans="2:2" s="10" customFormat="1" ht="38.25" x14ac:dyDescent="0.2">
      <c r="B11" s="154" t="s">
        <v>590</v>
      </c>
    </row>
    <row r="12" spans="2:2" ht="6.75" customHeight="1" x14ac:dyDescent="0.2">
      <c r="B12" s="152"/>
    </row>
    <row r="13" spans="2:2" ht="25.5" x14ac:dyDescent="0.2">
      <c r="B13" s="154" t="s">
        <v>593</v>
      </c>
    </row>
    <row r="14" spans="2:2" ht="6.75" customHeight="1" x14ac:dyDescent="0.2">
      <c r="B14" s="154"/>
    </row>
    <row r="15" spans="2:2" ht="25.5" x14ac:dyDescent="0.2">
      <c r="B15" s="155" t="s">
        <v>591</v>
      </c>
    </row>
    <row r="16" spans="2:2" x14ac:dyDescent="0.2">
      <c r="B16" s="155"/>
    </row>
    <row r="17" spans="2:3" s="167" customFormat="1" ht="21.6" customHeight="1" x14ac:dyDescent="0.25">
      <c r="B17" s="225" t="s">
        <v>588</v>
      </c>
      <c r="C17" s="156"/>
    </row>
    <row r="18" spans="2:3" ht="6.75" customHeight="1" x14ac:dyDescent="0.25">
      <c r="B18" s="164"/>
      <c r="C18" s="157"/>
    </row>
    <row r="19" spans="2:3" ht="18" customHeight="1" x14ac:dyDescent="0.25">
      <c r="B19" s="162" t="s">
        <v>51</v>
      </c>
      <c r="C19" s="157"/>
    </row>
    <row r="20" spans="2:3" ht="28.5" customHeight="1" x14ac:dyDescent="0.2">
      <c r="B20" s="155" t="s">
        <v>579</v>
      </c>
      <c r="C20" s="158"/>
    </row>
    <row r="21" spans="2:3" ht="6.75" customHeight="1" x14ac:dyDescent="0.2">
      <c r="B21" s="158"/>
      <c r="C21" s="158"/>
    </row>
    <row r="22" spans="2:3" ht="12" customHeight="1" x14ac:dyDescent="0.2">
      <c r="B22" s="158" t="s">
        <v>580</v>
      </c>
      <c r="C22" s="158"/>
    </row>
    <row r="23" spans="2:3" ht="6.75" customHeight="1" x14ac:dyDescent="0.2">
      <c r="B23" s="158"/>
      <c r="C23" s="158"/>
    </row>
    <row r="24" spans="2:3" ht="13.5" customHeight="1" x14ac:dyDescent="0.25">
      <c r="B24" s="162" t="s">
        <v>48</v>
      </c>
      <c r="C24" s="158"/>
    </row>
    <row r="25" spans="2:3" ht="12.95" customHeight="1" x14ac:dyDescent="0.2">
      <c r="B25" s="158" t="s">
        <v>49</v>
      </c>
      <c r="C25" s="158"/>
    </row>
    <row r="26" spans="2:3" ht="6.75" customHeight="1" x14ac:dyDescent="0.2">
      <c r="B26" s="158"/>
      <c r="C26" s="158"/>
    </row>
    <row r="27" spans="2:3" ht="38.1" customHeight="1" x14ac:dyDescent="0.2">
      <c r="B27" s="155" t="s">
        <v>102</v>
      </c>
      <c r="C27" s="155"/>
    </row>
    <row r="28" spans="2:3" ht="6.75" customHeight="1" x14ac:dyDescent="0.2">
      <c r="B28" s="158"/>
      <c r="C28" s="158"/>
    </row>
    <row r="29" spans="2:3" ht="63.75" x14ac:dyDescent="0.2">
      <c r="B29" s="155" t="s">
        <v>597</v>
      </c>
      <c r="C29" s="155"/>
    </row>
    <row r="30" spans="2:3" ht="30" customHeight="1" x14ac:dyDescent="0.2">
      <c r="B30" s="160" t="s">
        <v>52</v>
      </c>
      <c r="C30" s="160"/>
    </row>
    <row r="31" spans="2:3" ht="6.75" customHeight="1" x14ac:dyDescent="0.2">
      <c r="B31" s="158"/>
      <c r="C31" s="158"/>
    </row>
    <row r="32" spans="2:3" ht="25.5" x14ac:dyDescent="0.2">
      <c r="B32" s="159" t="s">
        <v>598</v>
      </c>
      <c r="C32" s="155"/>
    </row>
    <row r="33" spans="2:4" x14ac:dyDescent="0.2">
      <c r="B33" s="159"/>
      <c r="C33" s="155"/>
    </row>
    <row r="34" spans="2:4" ht="15.75" x14ac:dyDescent="0.25">
      <c r="B34" s="225" t="s">
        <v>594</v>
      </c>
      <c r="C34" s="155"/>
    </row>
    <row r="35" spans="2:4" ht="6.75" customHeight="1" x14ac:dyDescent="0.25">
      <c r="B35" s="161"/>
      <c r="C35" s="155"/>
    </row>
    <row r="36" spans="2:4" ht="15" customHeight="1" x14ac:dyDescent="0.2">
      <c r="B36" s="168" t="s">
        <v>113</v>
      </c>
      <c r="C36" s="155"/>
    </row>
    <row r="37" spans="2:4" x14ac:dyDescent="0.2">
      <c r="B37" s="163" t="s">
        <v>114</v>
      </c>
      <c r="C37" s="155"/>
    </row>
    <row r="38" spans="2:4" x14ac:dyDescent="0.2">
      <c r="B38" s="163" t="s">
        <v>103</v>
      </c>
      <c r="C38" s="155"/>
    </row>
    <row r="39" spans="2:4" x14ac:dyDescent="0.2">
      <c r="B39" s="163" t="s">
        <v>104</v>
      </c>
      <c r="C39" s="155"/>
    </row>
    <row r="40" spans="2:4" x14ac:dyDescent="0.2">
      <c r="B40" s="163" t="s">
        <v>105</v>
      </c>
      <c r="C40" s="155"/>
    </row>
    <row r="41" spans="2:4" ht="15" x14ac:dyDescent="0.2">
      <c r="B41" s="153"/>
      <c r="D41" s="9"/>
    </row>
    <row r="42" spans="2:4" ht="15.75" x14ac:dyDescent="0.25">
      <c r="B42" s="225" t="s">
        <v>592</v>
      </c>
    </row>
    <row r="43" spans="2:4" ht="6.75" customHeight="1" x14ac:dyDescent="0.25">
      <c r="B43" s="161"/>
    </row>
    <row r="44" spans="2:4" ht="30.6" customHeight="1" x14ac:dyDescent="0.2">
      <c r="B44" s="224" t="s">
        <v>595</v>
      </c>
    </row>
    <row r="45" spans="2:4" ht="9.6" customHeight="1" x14ac:dyDescent="0.2"/>
    <row r="46" spans="2:4" ht="34.5" customHeight="1" x14ac:dyDescent="0.2">
      <c r="B46" s="224" t="s">
        <v>585</v>
      </c>
    </row>
    <row r="47" spans="2:4" ht="9.6" customHeight="1" x14ac:dyDescent="0.2"/>
    <row r="48" spans="2:4" ht="31.5" customHeight="1" x14ac:dyDescent="0.2">
      <c r="B48" s="224" t="s">
        <v>583</v>
      </c>
    </row>
    <row r="49" spans="2:2" ht="9.6" customHeight="1" x14ac:dyDescent="0.2"/>
    <row r="50" spans="2:2" ht="25.5" x14ac:dyDescent="0.2">
      <c r="B50" s="224" t="s">
        <v>599</v>
      </c>
    </row>
    <row r="51" spans="2:2" ht="9.6" customHeight="1" x14ac:dyDescent="0.2"/>
    <row r="52" spans="2:2" ht="59.45" customHeight="1" x14ac:dyDescent="0.2">
      <c r="B52" s="224" t="s">
        <v>586</v>
      </c>
    </row>
    <row r="53" spans="2:2" ht="9.6" customHeight="1" x14ac:dyDescent="0.2">
      <c r="B53" s="224"/>
    </row>
    <row r="54" spans="2:2" ht="34.5" customHeight="1" x14ac:dyDescent="0.2">
      <c r="B54" s="224" t="s">
        <v>584</v>
      </c>
    </row>
    <row r="55" spans="2:2" ht="9.6" customHeight="1" x14ac:dyDescent="0.2"/>
    <row r="56" spans="2:2" ht="38.25" x14ac:dyDescent="0.2">
      <c r="B56" s="224" t="s">
        <v>587</v>
      </c>
    </row>
  </sheetData>
  <sheetProtection algorithmName="SHA-512" hashValue="ixWFHtNrNM6x2+ud907HQ2hbH1kN5Z79iPZ3wPv0lnSqthfLE/uRvfEZ7YHkC6MwEJovx8pvV4apDBII6CVwyA==" saltValue="zf8DBEKwO4YcWHg378WB7Q==" spinCount="100000" sheet="1" formatCells="0" formatColumns="0" formatRows="0" insertColumns="0" insertRows="0" insertHyperlinks="0" deleteColumns="0" deleteRows="0" sort="0" autoFilter="0" pivotTables="0"/>
  <hyperlinks>
    <hyperlink ref="B5" r:id="rId1" xr:uid="{C23D3A29-CA9C-4C8A-9C42-CF6B176A8BA2}"/>
  </hyperlinks>
  <printOptions horizontalCentered="1"/>
  <pageMargins left="0.5" right="0.5" top="0.5" bottom="0" header="0.3" footer="0"/>
  <pageSetup scale="86" orientation="portrait" r:id="rId2"/>
  <rowBreaks count="1" manualBreakCount="1">
    <brk id="40" min="1" max="1" man="1"/>
  </rowBreaks>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7C400-8C73-41A2-AE96-752231DA6384}">
  <sheetPr>
    <tabColor theme="6" tint="0.39997558519241921"/>
    <outlinePr summaryBelow="0" summaryRight="0"/>
  </sheetPr>
  <dimension ref="A1:AD476"/>
  <sheetViews>
    <sheetView zoomScaleNormal="100" workbookViewId="0">
      <pane ySplit="1" topLeftCell="A2" activePane="bottomLeft" state="frozen"/>
      <selection pane="bottomLeft"/>
    </sheetView>
  </sheetViews>
  <sheetFormatPr defaultRowHeight="12.75" x14ac:dyDescent="0.2"/>
  <cols>
    <col min="1" max="1" width="10" style="217" bestFit="1" customWidth="1"/>
    <col min="2" max="2" width="53.28515625" style="217" bestFit="1" customWidth="1"/>
    <col min="3" max="3" width="27.28515625" style="217" bestFit="1" customWidth="1"/>
    <col min="4" max="4" width="14.85546875" style="217" customWidth="1"/>
    <col min="5" max="5" width="7.7109375" style="217" bestFit="1" customWidth="1"/>
    <col min="6" max="251" width="9.140625" style="217"/>
    <col min="252" max="252" width="16.5703125" style="217" customWidth="1"/>
    <col min="253" max="253" width="58.5703125" style="217" customWidth="1"/>
    <col min="254" max="254" width="35.42578125" style="217" customWidth="1"/>
    <col min="255" max="256" width="19.140625" style="217" customWidth="1"/>
    <col min="257" max="257" width="15.7109375" style="217" customWidth="1"/>
    <col min="258" max="258" width="11.42578125" style="217" customWidth="1"/>
    <col min="259" max="259" width="21.7109375" style="217" customWidth="1"/>
    <col min="260" max="260" width="20.85546875" style="217" customWidth="1"/>
    <col min="261" max="261" width="18.28515625" style="217" customWidth="1"/>
    <col min="262" max="507" width="9.140625" style="217"/>
    <col min="508" max="508" width="16.5703125" style="217" customWidth="1"/>
    <col min="509" max="509" width="58.5703125" style="217" customWidth="1"/>
    <col min="510" max="510" width="35.42578125" style="217" customWidth="1"/>
    <col min="511" max="512" width="19.140625" style="217" customWidth="1"/>
    <col min="513" max="513" width="15.7109375" style="217" customWidth="1"/>
    <col min="514" max="514" width="11.42578125" style="217" customWidth="1"/>
    <col min="515" max="515" width="21.7109375" style="217" customWidth="1"/>
    <col min="516" max="516" width="20.85546875" style="217" customWidth="1"/>
    <col min="517" max="517" width="18.28515625" style="217" customWidth="1"/>
    <col min="518" max="763" width="9.140625" style="217"/>
    <col min="764" max="764" width="16.5703125" style="217" customWidth="1"/>
    <col min="765" max="765" width="58.5703125" style="217" customWidth="1"/>
    <col min="766" max="766" width="35.42578125" style="217" customWidth="1"/>
    <col min="767" max="768" width="19.140625" style="217" customWidth="1"/>
    <col min="769" max="769" width="15.7109375" style="217" customWidth="1"/>
    <col min="770" max="770" width="11.42578125" style="217" customWidth="1"/>
    <col min="771" max="771" width="21.7109375" style="217" customWidth="1"/>
    <col min="772" max="772" width="20.85546875" style="217" customWidth="1"/>
    <col min="773" max="773" width="18.28515625" style="217" customWidth="1"/>
    <col min="774" max="1019" width="9.140625" style="217"/>
    <col min="1020" max="1020" width="16.5703125" style="217" customWidth="1"/>
    <col min="1021" max="1021" width="58.5703125" style="217" customWidth="1"/>
    <col min="1022" max="1022" width="35.42578125" style="217" customWidth="1"/>
    <col min="1023" max="1024" width="19.140625" style="217" customWidth="1"/>
    <col min="1025" max="1025" width="15.7109375" style="217" customWidth="1"/>
    <col min="1026" max="1026" width="11.42578125" style="217" customWidth="1"/>
    <col min="1027" max="1027" width="21.7109375" style="217" customWidth="1"/>
    <col min="1028" max="1028" width="20.85546875" style="217" customWidth="1"/>
    <col min="1029" max="1029" width="18.28515625" style="217" customWidth="1"/>
    <col min="1030" max="1275" width="9.140625" style="217"/>
    <col min="1276" max="1276" width="16.5703125" style="217" customWidth="1"/>
    <col min="1277" max="1277" width="58.5703125" style="217" customWidth="1"/>
    <col min="1278" max="1278" width="35.42578125" style="217" customWidth="1"/>
    <col min="1279" max="1280" width="19.140625" style="217" customWidth="1"/>
    <col min="1281" max="1281" width="15.7109375" style="217" customWidth="1"/>
    <col min="1282" max="1282" width="11.42578125" style="217" customWidth="1"/>
    <col min="1283" max="1283" width="21.7109375" style="217" customWidth="1"/>
    <col min="1284" max="1284" width="20.85546875" style="217" customWidth="1"/>
    <col min="1285" max="1285" width="18.28515625" style="217" customWidth="1"/>
    <col min="1286" max="1531" width="9.140625" style="217"/>
    <col min="1532" max="1532" width="16.5703125" style="217" customWidth="1"/>
    <col min="1533" max="1533" width="58.5703125" style="217" customWidth="1"/>
    <col min="1534" max="1534" width="35.42578125" style="217" customWidth="1"/>
    <col min="1535" max="1536" width="19.140625" style="217" customWidth="1"/>
    <col min="1537" max="1537" width="15.7109375" style="217" customWidth="1"/>
    <col min="1538" max="1538" width="11.42578125" style="217" customWidth="1"/>
    <col min="1539" max="1539" width="21.7109375" style="217" customWidth="1"/>
    <col min="1540" max="1540" width="20.85546875" style="217" customWidth="1"/>
    <col min="1541" max="1541" width="18.28515625" style="217" customWidth="1"/>
    <col min="1542" max="1787" width="9.140625" style="217"/>
    <col min="1788" max="1788" width="16.5703125" style="217" customWidth="1"/>
    <col min="1789" max="1789" width="58.5703125" style="217" customWidth="1"/>
    <col min="1790" max="1790" width="35.42578125" style="217" customWidth="1"/>
    <col min="1791" max="1792" width="19.140625" style="217" customWidth="1"/>
    <col min="1793" max="1793" width="15.7109375" style="217" customWidth="1"/>
    <col min="1794" max="1794" width="11.42578125" style="217" customWidth="1"/>
    <col min="1795" max="1795" width="21.7109375" style="217" customWidth="1"/>
    <col min="1796" max="1796" width="20.85546875" style="217" customWidth="1"/>
    <col min="1797" max="1797" width="18.28515625" style="217" customWidth="1"/>
    <col min="1798" max="2043" width="9.140625" style="217"/>
    <col min="2044" max="2044" width="16.5703125" style="217" customWidth="1"/>
    <col min="2045" max="2045" width="58.5703125" style="217" customWidth="1"/>
    <col min="2046" max="2046" width="35.42578125" style="217" customWidth="1"/>
    <col min="2047" max="2048" width="19.140625" style="217" customWidth="1"/>
    <col min="2049" max="2049" width="15.7109375" style="217" customWidth="1"/>
    <col min="2050" max="2050" width="11.42578125" style="217" customWidth="1"/>
    <col min="2051" max="2051" width="21.7109375" style="217" customWidth="1"/>
    <col min="2052" max="2052" width="20.85546875" style="217" customWidth="1"/>
    <col min="2053" max="2053" width="18.28515625" style="217" customWidth="1"/>
    <col min="2054" max="2299" width="9.140625" style="217"/>
    <col min="2300" max="2300" width="16.5703125" style="217" customWidth="1"/>
    <col min="2301" max="2301" width="58.5703125" style="217" customWidth="1"/>
    <col min="2302" max="2302" width="35.42578125" style="217" customWidth="1"/>
    <col min="2303" max="2304" width="19.140625" style="217" customWidth="1"/>
    <col min="2305" max="2305" width="15.7109375" style="217" customWidth="1"/>
    <col min="2306" max="2306" width="11.42578125" style="217" customWidth="1"/>
    <col min="2307" max="2307" width="21.7109375" style="217" customWidth="1"/>
    <col min="2308" max="2308" width="20.85546875" style="217" customWidth="1"/>
    <col min="2309" max="2309" width="18.28515625" style="217" customWidth="1"/>
    <col min="2310" max="2555" width="9.140625" style="217"/>
    <col min="2556" max="2556" width="16.5703125" style="217" customWidth="1"/>
    <col min="2557" max="2557" width="58.5703125" style="217" customWidth="1"/>
    <col min="2558" max="2558" width="35.42578125" style="217" customWidth="1"/>
    <col min="2559" max="2560" width="19.140625" style="217" customWidth="1"/>
    <col min="2561" max="2561" width="15.7109375" style="217" customWidth="1"/>
    <col min="2562" max="2562" width="11.42578125" style="217" customWidth="1"/>
    <col min="2563" max="2563" width="21.7109375" style="217" customWidth="1"/>
    <col min="2564" max="2564" width="20.85546875" style="217" customWidth="1"/>
    <col min="2565" max="2565" width="18.28515625" style="217" customWidth="1"/>
    <col min="2566" max="2811" width="9.140625" style="217"/>
    <col min="2812" max="2812" width="16.5703125" style="217" customWidth="1"/>
    <col min="2813" max="2813" width="58.5703125" style="217" customWidth="1"/>
    <col min="2814" max="2814" width="35.42578125" style="217" customWidth="1"/>
    <col min="2815" max="2816" width="19.140625" style="217" customWidth="1"/>
    <col min="2817" max="2817" width="15.7109375" style="217" customWidth="1"/>
    <col min="2818" max="2818" width="11.42578125" style="217" customWidth="1"/>
    <col min="2819" max="2819" width="21.7109375" style="217" customWidth="1"/>
    <col min="2820" max="2820" width="20.85546875" style="217" customWidth="1"/>
    <col min="2821" max="2821" width="18.28515625" style="217" customWidth="1"/>
    <col min="2822" max="3067" width="9.140625" style="217"/>
    <col min="3068" max="3068" width="16.5703125" style="217" customWidth="1"/>
    <col min="3069" max="3069" width="58.5703125" style="217" customWidth="1"/>
    <col min="3070" max="3070" width="35.42578125" style="217" customWidth="1"/>
    <col min="3071" max="3072" width="19.140625" style="217" customWidth="1"/>
    <col min="3073" max="3073" width="15.7109375" style="217" customWidth="1"/>
    <col min="3074" max="3074" width="11.42578125" style="217" customWidth="1"/>
    <col min="3075" max="3075" width="21.7109375" style="217" customWidth="1"/>
    <col min="3076" max="3076" width="20.85546875" style="217" customWidth="1"/>
    <col min="3077" max="3077" width="18.28515625" style="217" customWidth="1"/>
    <col min="3078" max="3323" width="9.140625" style="217"/>
    <col min="3324" max="3324" width="16.5703125" style="217" customWidth="1"/>
    <col min="3325" max="3325" width="58.5703125" style="217" customWidth="1"/>
    <col min="3326" max="3326" width="35.42578125" style="217" customWidth="1"/>
    <col min="3327" max="3328" width="19.140625" style="217" customWidth="1"/>
    <col min="3329" max="3329" width="15.7109375" style="217" customWidth="1"/>
    <col min="3330" max="3330" width="11.42578125" style="217" customWidth="1"/>
    <col min="3331" max="3331" width="21.7109375" style="217" customWidth="1"/>
    <col min="3332" max="3332" width="20.85546875" style="217" customWidth="1"/>
    <col min="3333" max="3333" width="18.28515625" style="217" customWidth="1"/>
    <col min="3334" max="3579" width="9.140625" style="217"/>
    <col min="3580" max="3580" width="16.5703125" style="217" customWidth="1"/>
    <col min="3581" max="3581" width="58.5703125" style="217" customWidth="1"/>
    <col min="3582" max="3582" width="35.42578125" style="217" customWidth="1"/>
    <col min="3583" max="3584" width="19.140625" style="217" customWidth="1"/>
    <col min="3585" max="3585" width="15.7109375" style="217" customWidth="1"/>
    <col min="3586" max="3586" width="11.42578125" style="217" customWidth="1"/>
    <col min="3587" max="3587" width="21.7109375" style="217" customWidth="1"/>
    <col min="3588" max="3588" width="20.85546875" style="217" customWidth="1"/>
    <col min="3589" max="3589" width="18.28515625" style="217" customWidth="1"/>
    <col min="3590" max="3835" width="9.140625" style="217"/>
    <col min="3836" max="3836" width="16.5703125" style="217" customWidth="1"/>
    <col min="3837" max="3837" width="58.5703125" style="217" customWidth="1"/>
    <col min="3838" max="3838" width="35.42578125" style="217" customWidth="1"/>
    <col min="3839" max="3840" width="19.140625" style="217" customWidth="1"/>
    <col min="3841" max="3841" width="15.7109375" style="217" customWidth="1"/>
    <col min="3842" max="3842" width="11.42578125" style="217" customWidth="1"/>
    <col min="3843" max="3843" width="21.7109375" style="217" customWidth="1"/>
    <col min="3844" max="3844" width="20.85546875" style="217" customWidth="1"/>
    <col min="3845" max="3845" width="18.28515625" style="217" customWidth="1"/>
    <col min="3846" max="4091" width="9.140625" style="217"/>
    <col min="4092" max="4092" width="16.5703125" style="217" customWidth="1"/>
    <col min="4093" max="4093" width="58.5703125" style="217" customWidth="1"/>
    <col min="4094" max="4094" width="35.42578125" style="217" customWidth="1"/>
    <col min="4095" max="4096" width="19.140625" style="217" customWidth="1"/>
    <col min="4097" max="4097" width="15.7109375" style="217" customWidth="1"/>
    <col min="4098" max="4098" width="11.42578125" style="217" customWidth="1"/>
    <col min="4099" max="4099" width="21.7109375" style="217" customWidth="1"/>
    <col min="4100" max="4100" width="20.85546875" style="217" customWidth="1"/>
    <col min="4101" max="4101" width="18.28515625" style="217" customWidth="1"/>
    <col min="4102" max="4347" width="9.140625" style="217"/>
    <col min="4348" max="4348" width="16.5703125" style="217" customWidth="1"/>
    <col min="4349" max="4349" width="58.5703125" style="217" customWidth="1"/>
    <col min="4350" max="4350" width="35.42578125" style="217" customWidth="1"/>
    <col min="4351" max="4352" width="19.140625" style="217" customWidth="1"/>
    <col min="4353" max="4353" width="15.7109375" style="217" customWidth="1"/>
    <col min="4354" max="4354" width="11.42578125" style="217" customWidth="1"/>
    <col min="4355" max="4355" width="21.7109375" style="217" customWidth="1"/>
    <col min="4356" max="4356" width="20.85546875" style="217" customWidth="1"/>
    <col min="4357" max="4357" width="18.28515625" style="217" customWidth="1"/>
    <col min="4358" max="4603" width="9.140625" style="217"/>
    <col min="4604" max="4604" width="16.5703125" style="217" customWidth="1"/>
    <col min="4605" max="4605" width="58.5703125" style="217" customWidth="1"/>
    <col min="4606" max="4606" width="35.42578125" style="217" customWidth="1"/>
    <col min="4607" max="4608" width="19.140625" style="217" customWidth="1"/>
    <col min="4609" max="4609" width="15.7109375" style="217" customWidth="1"/>
    <col min="4610" max="4610" width="11.42578125" style="217" customWidth="1"/>
    <col min="4611" max="4611" width="21.7109375" style="217" customWidth="1"/>
    <col min="4612" max="4612" width="20.85546875" style="217" customWidth="1"/>
    <col min="4613" max="4613" width="18.28515625" style="217" customWidth="1"/>
    <col min="4614" max="4859" width="9.140625" style="217"/>
    <col min="4860" max="4860" width="16.5703125" style="217" customWidth="1"/>
    <col min="4861" max="4861" width="58.5703125" style="217" customWidth="1"/>
    <col min="4862" max="4862" width="35.42578125" style="217" customWidth="1"/>
    <col min="4863" max="4864" width="19.140625" style="217" customWidth="1"/>
    <col min="4865" max="4865" width="15.7109375" style="217" customWidth="1"/>
    <col min="4866" max="4866" width="11.42578125" style="217" customWidth="1"/>
    <col min="4867" max="4867" width="21.7109375" style="217" customWidth="1"/>
    <col min="4868" max="4868" width="20.85546875" style="217" customWidth="1"/>
    <col min="4869" max="4869" width="18.28515625" style="217" customWidth="1"/>
    <col min="4870" max="5115" width="9.140625" style="217"/>
    <col min="5116" max="5116" width="16.5703125" style="217" customWidth="1"/>
    <col min="5117" max="5117" width="58.5703125" style="217" customWidth="1"/>
    <col min="5118" max="5118" width="35.42578125" style="217" customWidth="1"/>
    <col min="5119" max="5120" width="19.140625" style="217" customWidth="1"/>
    <col min="5121" max="5121" width="15.7109375" style="217" customWidth="1"/>
    <col min="5122" max="5122" width="11.42578125" style="217" customWidth="1"/>
    <col min="5123" max="5123" width="21.7109375" style="217" customWidth="1"/>
    <col min="5124" max="5124" width="20.85546875" style="217" customWidth="1"/>
    <col min="5125" max="5125" width="18.28515625" style="217" customWidth="1"/>
    <col min="5126" max="5371" width="9.140625" style="217"/>
    <col min="5372" max="5372" width="16.5703125" style="217" customWidth="1"/>
    <col min="5373" max="5373" width="58.5703125" style="217" customWidth="1"/>
    <col min="5374" max="5374" width="35.42578125" style="217" customWidth="1"/>
    <col min="5375" max="5376" width="19.140625" style="217" customWidth="1"/>
    <col min="5377" max="5377" width="15.7109375" style="217" customWidth="1"/>
    <col min="5378" max="5378" width="11.42578125" style="217" customWidth="1"/>
    <col min="5379" max="5379" width="21.7109375" style="217" customWidth="1"/>
    <col min="5380" max="5380" width="20.85546875" style="217" customWidth="1"/>
    <col min="5381" max="5381" width="18.28515625" style="217" customWidth="1"/>
    <col min="5382" max="5627" width="9.140625" style="217"/>
    <col min="5628" max="5628" width="16.5703125" style="217" customWidth="1"/>
    <col min="5629" max="5629" width="58.5703125" style="217" customWidth="1"/>
    <col min="5630" max="5630" width="35.42578125" style="217" customWidth="1"/>
    <col min="5631" max="5632" width="19.140625" style="217" customWidth="1"/>
    <col min="5633" max="5633" width="15.7109375" style="217" customWidth="1"/>
    <col min="5634" max="5634" width="11.42578125" style="217" customWidth="1"/>
    <col min="5635" max="5635" width="21.7109375" style="217" customWidth="1"/>
    <col min="5636" max="5636" width="20.85546875" style="217" customWidth="1"/>
    <col min="5637" max="5637" width="18.28515625" style="217" customWidth="1"/>
    <col min="5638" max="5883" width="9.140625" style="217"/>
    <col min="5884" max="5884" width="16.5703125" style="217" customWidth="1"/>
    <col min="5885" max="5885" width="58.5703125" style="217" customWidth="1"/>
    <col min="5886" max="5886" width="35.42578125" style="217" customWidth="1"/>
    <col min="5887" max="5888" width="19.140625" style="217" customWidth="1"/>
    <col min="5889" max="5889" width="15.7109375" style="217" customWidth="1"/>
    <col min="5890" max="5890" width="11.42578125" style="217" customWidth="1"/>
    <col min="5891" max="5891" width="21.7109375" style="217" customWidth="1"/>
    <col min="5892" max="5892" width="20.85546875" style="217" customWidth="1"/>
    <col min="5893" max="5893" width="18.28515625" style="217" customWidth="1"/>
    <col min="5894" max="6139" width="9.140625" style="217"/>
    <col min="6140" max="6140" width="16.5703125" style="217" customWidth="1"/>
    <col min="6141" max="6141" width="58.5703125" style="217" customWidth="1"/>
    <col min="6142" max="6142" width="35.42578125" style="217" customWidth="1"/>
    <col min="6143" max="6144" width="19.140625" style="217" customWidth="1"/>
    <col min="6145" max="6145" width="15.7109375" style="217" customWidth="1"/>
    <col min="6146" max="6146" width="11.42578125" style="217" customWidth="1"/>
    <col min="6147" max="6147" width="21.7109375" style="217" customWidth="1"/>
    <col min="6148" max="6148" width="20.85546875" style="217" customWidth="1"/>
    <col min="6149" max="6149" width="18.28515625" style="217" customWidth="1"/>
    <col min="6150" max="6395" width="9.140625" style="217"/>
    <col min="6396" max="6396" width="16.5703125" style="217" customWidth="1"/>
    <col min="6397" max="6397" width="58.5703125" style="217" customWidth="1"/>
    <col min="6398" max="6398" width="35.42578125" style="217" customWidth="1"/>
    <col min="6399" max="6400" width="19.140625" style="217" customWidth="1"/>
    <col min="6401" max="6401" width="15.7109375" style="217" customWidth="1"/>
    <col min="6402" max="6402" width="11.42578125" style="217" customWidth="1"/>
    <col min="6403" max="6403" width="21.7109375" style="217" customWidth="1"/>
    <col min="6404" max="6404" width="20.85546875" style="217" customWidth="1"/>
    <col min="6405" max="6405" width="18.28515625" style="217" customWidth="1"/>
    <col min="6406" max="6651" width="9.140625" style="217"/>
    <col min="6652" max="6652" width="16.5703125" style="217" customWidth="1"/>
    <col min="6653" max="6653" width="58.5703125" style="217" customWidth="1"/>
    <col min="6654" max="6654" width="35.42578125" style="217" customWidth="1"/>
    <col min="6655" max="6656" width="19.140625" style="217" customWidth="1"/>
    <col min="6657" max="6657" width="15.7109375" style="217" customWidth="1"/>
    <col min="6658" max="6658" width="11.42578125" style="217" customWidth="1"/>
    <col min="6659" max="6659" width="21.7109375" style="217" customWidth="1"/>
    <col min="6660" max="6660" width="20.85546875" style="217" customWidth="1"/>
    <col min="6661" max="6661" width="18.28515625" style="217" customWidth="1"/>
    <col min="6662" max="6907" width="9.140625" style="217"/>
    <col min="6908" max="6908" width="16.5703125" style="217" customWidth="1"/>
    <col min="6909" max="6909" width="58.5703125" style="217" customWidth="1"/>
    <col min="6910" max="6910" width="35.42578125" style="217" customWidth="1"/>
    <col min="6911" max="6912" width="19.140625" style="217" customWidth="1"/>
    <col min="6913" max="6913" width="15.7109375" style="217" customWidth="1"/>
    <col min="6914" max="6914" width="11.42578125" style="217" customWidth="1"/>
    <col min="6915" max="6915" width="21.7109375" style="217" customWidth="1"/>
    <col min="6916" max="6916" width="20.85546875" style="217" customWidth="1"/>
    <col min="6917" max="6917" width="18.28515625" style="217" customWidth="1"/>
    <col min="6918" max="7163" width="9.140625" style="217"/>
    <col min="7164" max="7164" width="16.5703125" style="217" customWidth="1"/>
    <col min="7165" max="7165" width="58.5703125" style="217" customWidth="1"/>
    <col min="7166" max="7166" width="35.42578125" style="217" customWidth="1"/>
    <col min="7167" max="7168" width="19.140625" style="217" customWidth="1"/>
    <col min="7169" max="7169" width="15.7109375" style="217" customWidth="1"/>
    <col min="7170" max="7170" width="11.42578125" style="217" customWidth="1"/>
    <col min="7171" max="7171" width="21.7109375" style="217" customWidth="1"/>
    <col min="7172" max="7172" width="20.85546875" style="217" customWidth="1"/>
    <col min="7173" max="7173" width="18.28515625" style="217" customWidth="1"/>
    <col min="7174" max="7419" width="9.140625" style="217"/>
    <col min="7420" max="7420" width="16.5703125" style="217" customWidth="1"/>
    <col min="7421" max="7421" width="58.5703125" style="217" customWidth="1"/>
    <col min="7422" max="7422" width="35.42578125" style="217" customWidth="1"/>
    <col min="7423" max="7424" width="19.140625" style="217" customWidth="1"/>
    <col min="7425" max="7425" width="15.7109375" style="217" customWidth="1"/>
    <col min="7426" max="7426" width="11.42578125" style="217" customWidth="1"/>
    <col min="7427" max="7427" width="21.7109375" style="217" customWidth="1"/>
    <col min="7428" max="7428" width="20.85546875" style="217" customWidth="1"/>
    <col min="7429" max="7429" width="18.28515625" style="217" customWidth="1"/>
    <col min="7430" max="7675" width="9.140625" style="217"/>
    <col min="7676" max="7676" width="16.5703125" style="217" customWidth="1"/>
    <col min="7677" max="7677" width="58.5703125" style="217" customWidth="1"/>
    <col min="7678" max="7678" width="35.42578125" style="217" customWidth="1"/>
    <col min="7679" max="7680" width="19.140625" style="217" customWidth="1"/>
    <col min="7681" max="7681" width="15.7109375" style="217" customWidth="1"/>
    <col min="7682" max="7682" width="11.42578125" style="217" customWidth="1"/>
    <col min="7683" max="7683" width="21.7109375" style="217" customWidth="1"/>
    <col min="7684" max="7684" width="20.85546875" style="217" customWidth="1"/>
    <col min="7685" max="7685" width="18.28515625" style="217" customWidth="1"/>
    <col min="7686" max="7931" width="9.140625" style="217"/>
    <col min="7932" max="7932" width="16.5703125" style="217" customWidth="1"/>
    <col min="7933" max="7933" width="58.5703125" style="217" customWidth="1"/>
    <col min="7934" max="7934" width="35.42578125" style="217" customWidth="1"/>
    <col min="7935" max="7936" width="19.140625" style="217" customWidth="1"/>
    <col min="7937" max="7937" width="15.7109375" style="217" customWidth="1"/>
    <col min="7938" max="7938" width="11.42578125" style="217" customWidth="1"/>
    <col min="7939" max="7939" width="21.7109375" style="217" customWidth="1"/>
    <col min="7940" max="7940" width="20.85546875" style="217" customWidth="1"/>
    <col min="7941" max="7941" width="18.28515625" style="217" customWidth="1"/>
    <col min="7942" max="8187" width="9.140625" style="217"/>
    <col min="8188" max="8188" width="16.5703125" style="217" customWidth="1"/>
    <col min="8189" max="8189" width="58.5703125" style="217" customWidth="1"/>
    <col min="8190" max="8190" width="35.42578125" style="217" customWidth="1"/>
    <col min="8191" max="8192" width="19.140625" style="217" customWidth="1"/>
    <col min="8193" max="8193" width="15.7109375" style="217" customWidth="1"/>
    <col min="8194" max="8194" width="11.42578125" style="217" customWidth="1"/>
    <col min="8195" max="8195" width="21.7109375" style="217" customWidth="1"/>
    <col min="8196" max="8196" width="20.85546875" style="217" customWidth="1"/>
    <col min="8197" max="8197" width="18.28515625" style="217" customWidth="1"/>
    <col min="8198" max="8443" width="9.140625" style="217"/>
    <col min="8444" max="8444" width="16.5703125" style="217" customWidth="1"/>
    <col min="8445" max="8445" width="58.5703125" style="217" customWidth="1"/>
    <col min="8446" max="8446" width="35.42578125" style="217" customWidth="1"/>
    <col min="8447" max="8448" width="19.140625" style="217" customWidth="1"/>
    <col min="8449" max="8449" width="15.7109375" style="217" customWidth="1"/>
    <col min="8450" max="8450" width="11.42578125" style="217" customWidth="1"/>
    <col min="8451" max="8451" width="21.7109375" style="217" customWidth="1"/>
    <col min="8452" max="8452" width="20.85546875" style="217" customWidth="1"/>
    <col min="8453" max="8453" width="18.28515625" style="217" customWidth="1"/>
    <col min="8454" max="8699" width="9.140625" style="217"/>
    <col min="8700" max="8700" width="16.5703125" style="217" customWidth="1"/>
    <col min="8701" max="8701" width="58.5703125" style="217" customWidth="1"/>
    <col min="8702" max="8702" width="35.42578125" style="217" customWidth="1"/>
    <col min="8703" max="8704" width="19.140625" style="217" customWidth="1"/>
    <col min="8705" max="8705" width="15.7109375" style="217" customWidth="1"/>
    <col min="8706" max="8706" width="11.42578125" style="217" customWidth="1"/>
    <col min="8707" max="8707" width="21.7109375" style="217" customWidth="1"/>
    <col min="8708" max="8708" width="20.85546875" style="217" customWidth="1"/>
    <col min="8709" max="8709" width="18.28515625" style="217" customWidth="1"/>
    <col min="8710" max="8955" width="9.140625" style="217"/>
    <col min="8956" max="8956" width="16.5703125" style="217" customWidth="1"/>
    <col min="8957" max="8957" width="58.5703125" style="217" customWidth="1"/>
    <col min="8958" max="8958" width="35.42578125" style="217" customWidth="1"/>
    <col min="8959" max="8960" width="19.140625" style="217" customWidth="1"/>
    <col min="8961" max="8961" width="15.7109375" style="217" customWidth="1"/>
    <col min="8962" max="8962" width="11.42578125" style="217" customWidth="1"/>
    <col min="8963" max="8963" width="21.7109375" style="217" customWidth="1"/>
    <col min="8964" max="8964" width="20.85546875" style="217" customWidth="1"/>
    <col min="8965" max="8965" width="18.28515625" style="217" customWidth="1"/>
    <col min="8966" max="9211" width="9.140625" style="217"/>
    <col min="9212" max="9212" width="16.5703125" style="217" customWidth="1"/>
    <col min="9213" max="9213" width="58.5703125" style="217" customWidth="1"/>
    <col min="9214" max="9214" width="35.42578125" style="217" customWidth="1"/>
    <col min="9215" max="9216" width="19.140625" style="217" customWidth="1"/>
    <col min="9217" max="9217" width="15.7109375" style="217" customWidth="1"/>
    <col min="9218" max="9218" width="11.42578125" style="217" customWidth="1"/>
    <col min="9219" max="9219" width="21.7109375" style="217" customWidth="1"/>
    <col min="9220" max="9220" width="20.85546875" style="217" customWidth="1"/>
    <col min="9221" max="9221" width="18.28515625" style="217" customWidth="1"/>
    <col min="9222" max="9467" width="9.140625" style="217"/>
    <col min="9468" max="9468" width="16.5703125" style="217" customWidth="1"/>
    <col min="9469" max="9469" width="58.5703125" style="217" customWidth="1"/>
    <col min="9470" max="9470" width="35.42578125" style="217" customWidth="1"/>
    <col min="9471" max="9472" width="19.140625" style="217" customWidth="1"/>
    <col min="9473" max="9473" width="15.7109375" style="217" customWidth="1"/>
    <col min="9474" max="9474" width="11.42578125" style="217" customWidth="1"/>
    <col min="9475" max="9475" width="21.7109375" style="217" customWidth="1"/>
    <col min="9476" max="9476" width="20.85546875" style="217" customWidth="1"/>
    <col min="9477" max="9477" width="18.28515625" style="217" customWidth="1"/>
    <col min="9478" max="9723" width="9.140625" style="217"/>
    <col min="9724" max="9724" width="16.5703125" style="217" customWidth="1"/>
    <col min="9725" max="9725" width="58.5703125" style="217" customWidth="1"/>
    <col min="9726" max="9726" width="35.42578125" style="217" customWidth="1"/>
    <col min="9727" max="9728" width="19.140625" style="217" customWidth="1"/>
    <col min="9729" max="9729" width="15.7109375" style="217" customWidth="1"/>
    <col min="9730" max="9730" width="11.42578125" style="217" customWidth="1"/>
    <col min="9731" max="9731" width="21.7109375" style="217" customWidth="1"/>
    <col min="9732" max="9732" width="20.85546875" style="217" customWidth="1"/>
    <col min="9733" max="9733" width="18.28515625" style="217" customWidth="1"/>
    <col min="9734" max="9979" width="9.140625" style="217"/>
    <col min="9980" max="9980" width="16.5703125" style="217" customWidth="1"/>
    <col min="9981" max="9981" width="58.5703125" style="217" customWidth="1"/>
    <col min="9982" max="9982" width="35.42578125" style="217" customWidth="1"/>
    <col min="9983" max="9984" width="19.140625" style="217" customWidth="1"/>
    <col min="9985" max="9985" width="15.7109375" style="217" customWidth="1"/>
    <col min="9986" max="9986" width="11.42578125" style="217" customWidth="1"/>
    <col min="9987" max="9987" width="21.7109375" style="217" customWidth="1"/>
    <col min="9988" max="9988" width="20.85546875" style="217" customWidth="1"/>
    <col min="9989" max="9989" width="18.28515625" style="217" customWidth="1"/>
    <col min="9990" max="10235" width="9.140625" style="217"/>
    <col min="10236" max="10236" width="16.5703125" style="217" customWidth="1"/>
    <col min="10237" max="10237" width="58.5703125" style="217" customWidth="1"/>
    <col min="10238" max="10238" width="35.42578125" style="217" customWidth="1"/>
    <col min="10239" max="10240" width="19.140625" style="217" customWidth="1"/>
    <col min="10241" max="10241" width="15.7109375" style="217" customWidth="1"/>
    <col min="10242" max="10242" width="11.42578125" style="217" customWidth="1"/>
    <col min="10243" max="10243" width="21.7109375" style="217" customWidth="1"/>
    <col min="10244" max="10244" width="20.85546875" style="217" customWidth="1"/>
    <col min="10245" max="10245" width="18.28515625" style="217" customWidth="1"/>
    <col min="10246" max="10491" width="9.140625" style="217"/>
    <col min="10492" max="10492" width="16.5703125" style="217" customWidth="1"/>
    <col min="10493" max="10493" width="58.5703125" style="217" customWidth="1"/>
    <col min="10494" max="10494" width="35.42578125" style="217" customWidth="1"/>
    <col min="10495" max="10496" width="19.140625" style="217" customWidth="1"/>
    <col min="10497" max="10497" width="15.7109375" style="217" customWidth="1"/>
    <col min="10498" max="10498" width="11.42578125" style="217" customWidth="1"/>
    <col min="10499" max="10499" width="21.7109375" style="217" customWidth="1"/>
    <col min="10500" max="10500" width="20.85546875" style="217" customWidth="1"/>
    <col min="10501" max="10501" width="18.28515625" style="217" customWidth="1"/>
    <col min="10502" max="10747" width="9.140625" style="217"/>
    <col min="10748" max="10748" width="16.5703125" style="217" customWidth="1"/>
    <col min="10749" max="10749" width="58.5703125" style="217" customWidth="1"/>
    <col min="10750" max="10750" width="35.42578125" style="217" customWidth="1"/>
    <col min="10751" max="10752" width="19.140625" style="217" customWidth="1"/>
    <col min="10753" max="10753" width="15.7109375" style="217" customWidth="1"/>
    <col min="10754" max="10754" width="11.42578125" style="217" customWidth="1"/>
    <col min="10755" max="10755" width="21.7109375" style="217" customWidth="1"/>
    <col min="10756" max="10756" width="20.85546875" style="217" customWidth="1"/>
    <col min="10757" max="10757" width="18.28515625" style="217" customWidth="1"/>
    <col min="10758" max="11003" width="9.140625" style="217"/>
    <col min="11004" max="11004" width="16.5703125" style="217" customWidth="1"/>
    <col min="11005" max="11005" width="58.5703125" style="217" customWidth="1"/>
    <col min="11006" max="11006" width="35.42578125" style="217" customWidth="1"/>
    <col min="11007" max="11008" width="19.140625" style="217" customWidth="1"/>
    <col min="11009" max="11009" width="15.7109375" style="217" customWidth="1"/>
    <col min="11010" max="11010" width="11.42578125" style="217" customWidth="1"/>
    <col min="11011" max="11011" width="21.7109375" style="217" customWidth="1"/>
    <col min="11012" max="11012" width="20.85546875" style="217" customWidth="1"/>
    <col min="11013" max="11013" width="18.28515625" style="217" customWidth="1"/>
    <col min="11014" max="11259" width="9.140625" style="217"/>
    <col min="11260" max="11260" width="16.5703125" style="217" customWidth="1"/>
    <col min="11261" max="11261" width="58.5703125" style="217" customWidth="1"/>
    <col min="11262" max="11262" width="35.42578125" style="217" customWidth="1"/>
    <col min="11263" max="11264" width="19.140625" style="217" customWidth="1"/>
    <col min="11265" max="11265" width="15.7109375" style="217" customWidth="1"/>
    <col min="11266" max="11266" width="11.42578125" style="217" customWidth="1"/>
    <col min="11267" max="11267" width="21.7109375" style="217" customWidth="1"/>
    <col min="11268" max="11268" width="20.85546875" style="217" customWidth="1"/>
    <col min="11269" max="11269" width="18.28515625" style="217" customWidth="1"/>
    <col min="11270" max="11515" width="9.140625" style="217"/>
    <col min="11516" max="11516" width="16.5703125" style="217" customWidth="1"/>
    <col min="11517" max="11517" width="58.5703125" style="217" customWidth="1"/>
    <col min="11518" max="11518" width="35.42578125" style="217" customWidth="1"/>
    <col min="11519" max="11520" width="19.140625" style="217" customWidth="1"/>
    <col min="11521" max="11521" width="15.7109375" style="217" customWidth="1"/>
    <col min="11522" max="11522" width="11.42578125" style="217" customWidth="1"/>
    <col min="11523" max="11523" width="21.7109375" style="217" customWidth="1"/>
    <col min="11524" max="11524" width="20.85546875" style="217" customWidth="1"/>
    <col min="11525" max="11525" width="18.28515625" style="217" customWidth="1"/>
    <col min="11526" max="11771" width="9.140625" style="217"/>
    <col min="11772" max="11772" width="16.5703125" style="217" customWidth="1"/>
    <col min="11773" max="11773" width="58.5703125" style="217" customWidth="1"/>
    <col min="11774" max="11774" width="35.42578125" style="217" customWidth="1"/>
    <col min="11775" max="11776" width="19.140625" style="217" customWidth="1"/>
    <col min="11777" max="11777" width="15.7109375" style="217" customWidth="1"/>
    <col min="11778" max="11778" width="11.42578125" style="217" customWidth="1"/>
    <col min="11779" max="11779" width="21.7109375" style="217" customWidth="1"/>
    <col min="11780" max="11780" width="20.85546875" style="217" customWidth="1"/>
    <col min="11781" max="11781" width="18.28515625" style="217" customWidth="1"/>
    <col min="11782" max="12027" width="9.140625" style="217"/>
    <col min="12028" max="12028" width="16.5703125" style="217" customWidth="1"/>
    <col min="12029" max="12029" width="58.5703125" style="217" customWidth="1"/>
    <col min="12030" max="12030" width="35.42578125" style="217" customWidth="1"/>
    <col min="12031" max="12032" width="19.140625" style="217" customWidth="1"/>
    <col min="12033" max="12033" width="15.7109375" style="217" customWidth="1"/>
    <col min="12034" max="12034" width="11.42578125" style="217" customWidth="1"/>
    <col min="12035" max="12035" width="21.7109375" style="217" customWidth="1"/>
    <col min="12036" max="12036" width="20.85546875" style="217" customWidth="1"/>
    <col min="12037" max="12037" width="18.28515625" style="217" customWidth="1"/>
    <col min="12038" max="12283" width="9.140625" style="217"/>
    <col min="12284" max="12284" width="16.5703125" style="217" customWidth="1"/>
    <col min="12285" max="12285" width="58.5703125" style="217" customWidth="1"/>
    <col min="12286" max="12286" width="35.42578125" style="217" customWidth="1"/>
    <col min="12287" max="12288" width="19.140625" style="217" customWidth="1"/>
    <col min="12289" max="12289" width="15.7109375" style="217" customWidth="1"/>
    <col min="12290" max="12290" width="11.42578125" style="217" customWidth="1"/>
    <col min="12291" max="12291" width="21.7109375" style="217" customWidth="1"/>
    <col min="12292" max="12292" width="20.85546875" style="217" customWidth="1"/>
    <col min="12293" max="12293" width="18.28515625" style="217" customWidth="1"/>
    <col min="12294" max="12539" width="9.140625" style="217"/>
    <col min="12540" max="12540" width="16.5703125" style="217" customWidth="1"/>
    <col min="12541" max="12541" width="58.5703125" style="217" customWidth="1"/>
    <col min="12542" max="12542" width="35.42578125" style="217" customWidth="1"/>
    <col min="12543" max="12544" width="19.140625" style="217" customWidth="1"/>
    <col min="12545" max="12545" width="15.7109375" style="217" customWidth="1"/>
    <col min="12546" max="12546" width="11.42578125" style="217" customWidth="1"/>
    <col min="12547" max="12547" width="21.7109375" style="217" customWidth="1"/>
    <col min="12548" max="12548" width="20.85546875" style="217" customWidth="1"/>
    <col min="12549" max="12549" width="18.28515625" style="217" customWidth="1"/>
    <col min="12550" max="12795" width="9.140625" style="217"/>
    <col min="12796" max="12796" width="16.5703125" style="217" customWidth="1"/>
    <col min="12797" max="12797" width="58.5703125" style="217" customWidth="1"/>
    <col min="12798" max="12798" width="35.42578125" style="217" customWidth="1"/>
    <col min="12799" max="12800" width="19.140625" style="217" customWidth="1"/>
    <col min="12801" max="12801" width="15.7109375" style="217" customWidth="1"/>
    <col min="12802" max="12802" width="11.42578125" style="217" customWidth="1"/>
    <col min="12803" max="12803" width="21.7109375" style="217" customWidth="1"/>
    <col min="12804" max="12804" width="20.85546875" style="217" customWidth="1"/>
    <col min="12805" max="12805" width="18.28515625" style="217" customWidth="1"/>
    <col min="12806" max="13051" width="9.140625" style="217"/>
    <col min="13052" max="13052" width="16.5703125" style="217" customWidth="1"/>
    <col min="13053" max="13053" width="58.5703125" style="217" customWidth="1"/>
    <col min="13054" max="13054" width="35.42578125" style="217" customWidth="1"/>
    <col min="13055" max="13056" width="19.140625" style="217" customWidth="1"/>
    <col min="13057" max="13057" width="15.7109375" style="217" customWidth="1"/>
    <col min="13058" max="13058" width="11.42578125" style="217" customWidth="1"/>
    <col min="13059" max="13059" width="21.7109375" style="217" customWidth="1"/>
    <col min="13060" max="13060" width="20.85546875" style="217" customWidth="1"/>
    <col min="13061" max="13061" width="18.28515625" style="217" customWidth="1"/>
    <col min="13062" max="13307" width="9.140625" style="217"/>
    <col min="13308" max="13308" width="16.5703125" style="217" customWidth="1"/>
    <col min="13309" max="13309" width="58.5703125" style="217" customWidth="1"/>
    <col min="13310" max="13310" width="35.42578125" style="217" customWidth="1"/>
    <col min="13311" max="13312" width="19.140625" style="217" customWidth="1"/>
    <col min="13313" max="13313" width="15.7109375" style="217" customWidth="1"/>
    <col min="13314" max="13314" width="11.42578125" style="217" customWidth="1"/>
    <col min="13315" max="13315" width="21.7109375" style="217" customWidth="1"/>
    <col min="13316" max="13316" width="20.85546875" style="217" customWidth="1"/>
    <col min="13317" max="13317" width="18.28515625" style="217" customWidth="1"/>
    <col min="13318" max="13563" width="9.140625" style="217"/>
    <col min="13564" max="13564" width="16.5703125" style="217" customWidth="1"/>
    <col min="13565" max="13565" width="58.5703125" style="217" customWidth="1"/>
    <col min="13566" max="13566" width="35.42578125" style="217" customWidth="1"/>
    <col min="13567" max="13568" width="19.140625" style="217" customWidth="1"/>
    <col min="13569" max="13569" width="15.7109375" style="217" customWidth="1"/>
    <col min="13570" max="13570" width="11.42578125" style="217" customWidth="1"/>
    <col min="13571" max="13571" width="21.7109375" style="217" customWidth="1"/>
    <col min="13572" max="13572" width="20.85546875" style="217" customWidth="1"/>
    <col min="13573" max="13573" width="18.28515625" style="217" customWidth="1"/>
    <col min="13574" max="13819" width="9.140625" style="217"/>
    <col min="13820" max="13820" width="16.5703125" style="217" customWidth="1"/>
    <col min="13821" max="13821" width="58.5703125" style="217" customWidth="1"/>
    <col min="13822" max="13822" width="35.42578125" style="217" customWidth="1"/>
    <col min="13823" max="13824" width="19.140625" style="217" customWidth="1"/>
    <col min="13825" max="13825" width="15.7109375" style="217" customWidth="1"/>
    <col min="13826" max="13826" width="11.42578125" style="217" customWidth="1"/>
    <col min="13827" max="13827" width="21.7109375" style="217" customWidth="1"/>
    <col min="13828" max="13828" width="20.85546875" style="217" customWidth="1"/>
    <col min="13829" max="13829" width="18.28515625" style="217" customWidth="1"/>
    <col min="13830" max="14075" width="9.140625" style="217"/>
    <col min="14076" max="14076" width="16.5703125" style="217" customWidth="1"/>
    <col min="14077" max="14077" width="58.5703125" style="217" customWidth="1"/>
    <col min="14078" max="14078" width="35.42578125" style="217" customWidth="1"/>
    <col min="14079" max="14080" width="19.140625" style="217" customWidth="1"/>
    <col min="14081" max="14081" width="15.7109375" style="217" customWidth="1"/>
    <col min="14082" max="14082" width="11.42578125" style="217" customWidth="1"/>
    <col min="14083" max="14083" width="21.7109375" style="217" customWidth="1"/>
    <col min="14084" max="14084" width="20.85546875" style="217" customWidth="1"/>
    <col min="14085" max="14085" width="18.28515625" style="217" customWidth="1"/>
    <col min="14086" max="14331" width="9.140625" style="217"/>
    <col min="14332" max="14332" width="16.5703125" style="217" customWidth="1"/>
    <col min="14333" max="14333" width="58.5703125" style="217" customWidth="1"/>
    <col min="14334" max="14334" width="35.42578125" style="217" customWidth="1"/>
    <col min="14335" max="14336" width="19.140625" style="217" customWidth="1"/>
    <col min="14337" max="14337" width="15.7109375" style="217" customWidth="1"/>
    <col min="14338" max="14338" width="11.42578125" style="217" customWidth="1"/>
    <col min="14339" max="14339" width="21.7109375" style="217" customWidth="1"/>
    <col min="14340" max="14340" width="20.85546875" style="217" customWidth="1"/>
    <col min="14341" max="14341" width="18.28515625" style="217" customWidth="1"/>
    <col min="14342" max="14587" width="9.140625" style="217"/>
    <col min="14588" max="14588" width="16.5703125" style="217" customWidth="1"/>
    <col min="14589" max="14589" width="58.5703125" style="217" customWidth="1"/>
    <col min="14590" max="14590" width="35.42578125" style="217" customWidth="1"/>
    <col min="14591" max="14592" width="19.140625" style="217" customWidth="1"/>
    <col min="14593" max="14593" width="15.7109375" style="217" customWidth="1"/>
    <col min="14594" max="14594" width="11.42578125" style="217" customWidth="1"/>
    <col min="14595" max="14595" width="21.7109375" style="217" customWidth="1"/>
    <col min="14596" max="14596" width="20.85546875" style="217" customWidth="1"/>
    <col min="14597" max="14597" width="18.28515625" style="217" customWidth="1"/>
    <col min="14598" max="14843" width="9.140625" style="217"/>
    <col min="14844" max="14844" width="16.5703125" style="217" customWidth="1"/>
    <col min="14845" max="14845" width="58.5703125" style="217" customWidth="1"/>
    <col min="14846" max="14846" width="35.42578125" style="217" customWidth="1"/>
    <col min="14847" max="14848" width="19.140625" style="217" customWidth="1"/>
    <col min="14849" max="14849" width="15.7109375" style="217" customWidth="1"/>
    <col min="14850" max="14850" width="11.42578125" style="217" customWidth="1"/>
    <col min="14851" max="14851" width="21.7109375" style="217" customWidth="1"/>
    <col min="14852" max="14852" width="20.85546875" style="217" customWidth="1"/>
    <col min="14853" max="14853" width="18.28515625" style="217" customWidth="1"/>
    <col min="14854" max="15099" width="9.140625" style="217"/>
    <col min="15100" max="15100" width="16.5703125" style="217" customWidth="1"/>
    <col min="15101" max="15101" width="58.5703125" style="217" customWidth="1"/>
    <col min="15102" max="15102" width="35.42578125" style="217" customWidth="1"/>
    <col min="15103" max="15104" width="19.140625" style="217" customWidth="1"/>
    <col min="15105" max="15105" width="15.7109375" style="217" customWidth="1"/>
    <col min="15106" max="15106" width="11.42578125" style="217" customWidth="1"/>
    <col min="15107" max="15107" width="21.7109375" style="217" customWidth="1"/>
    <col min="15108" max="15108" width="20.85546875" style="217" customWidth="1"/>
    <col min="15109" max="15109" width="18.28515625" style="217" customWidth="1"/>
    <col min="15110" max="15355" width="9.140625" style="217"/>
    <col min="15356" max="15356" width="16.5703125" style="217" customWidth="1"/>
    <col min="15357" max="15357" width="58.5703125" style="217" customWidth="1"/>
    <col min="15358" max="15358" width="35.42578125" style="217" customWidth="1"/>
    <col min="15359" max="15360" width="19.140625" style="217" customWidth="1"/>
    <col min="15361" max="15361" width="15.7109375" style="217" customWidth="1"/>
    <col min="15362" max="15362" width="11.42578125" style="217" customWidth="1"/>
    <col min="15363" max="15363" width="21.7109375" style="217" customWidth="1"/>
    <col min="15364" max="15364" width="20.85546875" style="217" customWidth="1"/>
    <col min="15365" max="15365" width="18.28515625" style="217" customWidth="1"/>
    <col min="15366" max="15611" width="9.140625" style="217"/>
    <col min="15612" max="15612" width="16.5703125" style="217" customWidth="1"/>
    <col min="15613" max="15613" width="58.5703125" style="217" customWidth="1"/>
    <col min="15614" max="15614" width="35.42578125" style="217" customWidth="1"/>
    <col min="15615" max="15616" width="19.140625" style="217" customWidth="1"/>
    <col min="15617" max="15617" width="15.7109375" style="217" customWidth="1"/>
    <col min="15618" max="15618" width="11.42578125" style="217" customWidth="1"/>
    <col min="15619" max="15619" width="21.7109375" style="217" customWidth="1"/>
    <col min="15620" max="15620" width="20.85546875" style="217" customWidth="1"/>
    <col min="15621" max="15621" width="18.28515625" style="217" customWidth="1"/>
    <col min="15622" max="15867" width="9.140625" style="217"/>
    <col min="15868" max="15868" width="16.5703125" style="217" customWidth="1"/>
    <col min="15869" max="15869" width="58.5703125" style="217" customWidth="1"/>
    <col min="15870" max="15870" width="35.42578125" style="217" customWidth="1"/>
    <col min="15871" max="15872" width="19.140625" style="217" customWidth="1"/>
    <col min="15873" max="15873" width="15.7109375" style="217" customWidth="1"/>
    <col min="15874" max="15874" width="11.42578125" style="217" customWidth="1"/>
    <col min="15875" max="15875" width="21.7109375" style="217" customWidth="1"/>
    <col min="15876" max="15876" width="20.85546875" style="217" customWidth="1"/>
    <col min="15877" max="15877" width="18.28515625" style="217" customWidth="1"/>
    <col min="15878" max="16123" width="9.140625" style="217"/>
    <col min="16124" max="16124" width="16.5703125" style="217" customWidth="1"/>
    <col min="16125" max="16125" width="58.5703125" style="217" customWidth="1"/>
    <col min="16126" max="16126" width="35.42578125" style="217" customWidth="1"/>
    <col min="16127" max="16128" width="19.140625" style="217" customWidth="1"/>
    <col min="16129" max="16129" width="15.7109375" style="217" customWidth="1"/>
    <col min="16130" max="16130" width="11.42578125" style="217" customWidth="1"/>
    <col min="16131" max="16131" width="21.7109375" style="217" customWidth="1"/>
    <col min="16132" max="16132" width="20.85546875" style="217" customWidth="1"/>
    <col min="16133" max="16133" width="18.28515625" style="217" customWidth="1"/>
    <col min="16134" max="16384" width="9.140625" style="217"/>
  </cols>
  <sheetData>
    <row r="1" spans="1:30" s="218" customFormat="1" ht="12" customHeight="1" x14ac:dyDescent="0.2">
      <c r="A1" s="223" t="s">
        <v>124</v>
      </c>
      <c r="B1" s="223" t="s">
        <v>125</v>
      </c>
      <c r="C1" s="223" t="s">
        <v>126</v>
      </c>
      <c r="D1" s="223" t="s">
        <v>127</v>
      </c>
      <c r="E1" s="223" t="s">
        <v>582</v>
      </c>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row>
    <row r="2" spans="1:30" x14ac:dyDescent="0.2">
      <c r="A2" s="226" t="s">
        <v>132</v>
      </c>
      <c r="B2" s="219" t="s">
        <v>133</v>
      </c>
      <c r="C2" s="219" t="s">
        <v>134</v>
      </c>
      <c r="D2" s="219" t="s">
        <v>130</v>
      </c>
      <c r="E2" s="219" t="s">
        <v>131</v>
      </c>
      <c r="F2" s="220"/>
      <c r="G2" s="220"/>
      <c r="H2" s="220"/>
      <c r="I2" s="220"/>
      <c r="J2" s="220"/>
      <c r="K2" s="220"/>
      <c r="L2" s="220"/>
      <c r="M2" s="220"/>
      <c r="N2" s="220"/>
      <c r="O2" s="220"/>
      <c r="P2" s="220"/>
      <c r="Q2" s="220"/>
      <c r="R2" s="220"/>
      <c r="S2" s="220"/>
      <c r="T2" s="220"/>
      <c r="U2" s="220"/>
      <c r="V2" s="220"/>
      <c r="W2" s="220"/>
      <c r="X2" s="220"/>
      <c r="Y2" s="220"/>
      <c r="Z2" s="220"/>
      <c r="AA2" s="220"/>
      <c r="AB2" s="220"/>
      <c r="AC2" s="220"/>
      <c r="AD2" s="220"/>
    </row>
    <row r="3" spans="1:30" ht="12" customHeight="1" x14ac:dyDescent="0.2">
      <c r="A3" s="226" t="s">
        <v>373</v>
      </c>
      <c r="B3" s="221" t="s">
        <v>826</v>
      </c>
      <c r="C3" s="221" t="s">
        <v>374</v>
      </c>
      <c r="D3" s="221" t="s">
        <v>130</v>
      </c>
      <c r="E3" s="221" t="s">
        <v>131</v>
      </c>
      <c r="F3" s="220"/>
      <c r="G3" s="220"/>
      <c r="H3" s="220"/>
      <c r="I3" s="220"/>
      <c r="J3" s="220"/>
      <c r="K3" s="220"/>
      <c r="L3" s="220"/>
      <c r="M3" s="220"/>
      <c r="N3" s="220"/>
      <c r="O3" s="220"/>
      <c r="P3" s="220"/>
      <c r="Q3" s="220"/>
      <c r="R3" s="220"/>
      <c r="S3" s="220"/>
      <c r="T3" s="220"/>
      <c r="U3" s="220"/>
      <c r="V3" s="220"/>
      <c r="W3" s="220"/>
      <c r="X3" s="220"/>
      <c r="Y3" s="220"/>
      <c r="Z3" s="220"/>
      <c r="AA3" s="220"/>
      <c r="AB3" s="220"/>
      <c r="AC3" s="220"/>
      <c r="AD3" s="220"/>
    </row>
    <row r="4" spans="1:30" ht="12" customHeight="1" x14ac:dyDescent="0.2">
      <c r="A4" s="226" t="s">
        <v>135</v>
      </c>
      <c r="B4" s="219" t="s">
        <v>136</v>
      </c>
      <c r="C4" s="219" t="s">
        <v>137</v>
      </c>
      <c r="D4" s="219" t="s">
        <v>130</v>
      </c>
      <c r="E4" s="219" t="s">
        <v>131</v>
      </c>
      <c r="F4" s="220"/>
      <c r="G4" s="220"/>
      <c r="H4" s="220"/>
      <c r="I4" s="220"/>
      <c r="J4" s="220"/>
      <c r="K4" s="220"/>
      <c r="L4" s="220"/>
      <c r="M4" s="220"/>
      <c r="N4" s="220"/>
      <c r="O4" s="220"/>
      <c r="P4" s="220"/>
      <c r="Q4" s="220"/>
      <c r="R4" s="220"/>
      <c r="S4" s="220"/>
      <c r="T4" s="220"/>
      <c r="U4" s="220"/>
      <c r="V4" s="220"/>
      <c r="W4" s="220"/>
      <c r="X4" s="220"/>
      <c r="Y4" s="220"/>
      <c r="Z4" s="220"/>
      <c r="AA4" s="220"/>
      <c r="AB4" s="220"/>
      <c r="AC4" s="220"/>
      <c r="AD4" s="220"/>
    </row>
    <row r="5" spans="1:30" ht="12" customHeight="1" x14ac:dyDescent="0.2">
      <c r="A5" s="226" t="s">
        <v>128</v>
      </c>
      <c r="B5" s="221" t="s">
        <v>600</v>
      </c>
      <c r="C5" s="221" t="s">
        <v>129</v>
      </c>
      <c r="D5" s="221" t="s">
        <v>130</v>
      </c>
      <c r="E5" s="221" t="s">
        <v>131</v>
      </c>
      <c r="F5" s="220"/>
      <c r="G5" s="220"/>
      <c r="H5" s="220"/>
      <c r="I5" s="220"/>
      <c r="J5" s="220"/>
      <c r="K5" s="220"/>
      <c r="L5" s="220"/>
      <c r="M5" s="220"/>
      <c r="N5" s="220"/>
      <c r="O5" s="220"/>
      <c r="P5" s="220"/>
      <c r="Q5" s="220"/>
      <c r="R5" s="220"/>
      <c r="S5" s="220"/>
      <c r="T5" s="220"/>
      <c r="U5" s="220"/>
      <c r="V5" s="220"/>
      <c r="W5" s="220"/>
      <c r="X5" s="220"/>
      <c r="Y5" s="220"/>
      <c r="Z5" s="220"/>
      <c r="AA5" s="220"/>
      <c r="AB5" s="220"/>
      <c r="AC5" s="220"/>
      <c r="AD5" s="220"/>
    </row>
    <row r="6" spans="1:30" ht="12" customHeight="1" x14ac:dyDescent="0.2">
      <c r="A6" s="226" t="s">
        <v>143</v>
      </c>
      <c r="B6" s="219" t="s">
        <v>827</v>
      </c>
      <c r="C6" s="219" t="s">
        <v>144</v>
      </c>
      <c r="D6" s="219" t="s">
        <v>130</v>
      </c>
      <c r="E6" s="219" t="s">
        <v>131</v>
      </c>
      <c r="F6" s="220"/>
      <c r="G6" s="220"/>
      <c r="H6" s="220"/>
      <c r="I6" s="220"/>
      <c r="J6" s="220"/>
      <c r="K6" s="220"/>
      <c r="L6" s="220"/>
      <c r="M6" s="220"/>
      <c r="N6" s="220"/>
      <c r="O6" s="220"/>
      <c r="P6" s="220"/>
      <c r="Q6" s="220"/>
      <c r="R6" s="220"/>
      <c r="S6" s="220"/>
      <c r="T6" s="220"/>
      <c r="U6" s="220"/>
      <c r="V6" s="220"/>
      <c r="W6" s="220"/>
      <c r="X6" s="220"/>
      <c r="Y6" s="220"/>
      <c r="Z6" s="220"/>
      <c r="AA6" s="220"/>
      <c r="AB6" s="220"/>
      <c r="AC6" s="220"/>
      <c r="AD6" s="220"/>
    </row>
    <row r="7" spans="1:30" ht="12" customHeight="1" x14ac:dyDescent="0.2">
      <c r="A7" s="226" t="s">
        <v>145</v>
      </c>
      <c r="B7" s="221" t="s">
        <v>146</v>
      </c>
      <c r="C7" s="221" t="s">
        <v>147</v>
      </c>
      <c r="D7" s="221" t="s">
        <v>130</v>
      </c>
      <c r="E7" s="221" t="s">
        <v>131</v>
      </c>
      <c r="F7" s="220"/>
      <c r="G7" s="220"/>
      <c r="H7" s="220"/>
      <c r="I7" s="220"/>
      <c r="J7" s="220"/>
      <c r="K7" s="220"/>
      <c r="L7" s="220"/>
      <c r="M7" s="220"/>
      <c r="N7" s="220"/>
      <c r="O7" s="220"/>
      <c r="P7" s="220"/>
      <c r="Q7" s="220"/>
      <c r="R7" s="220"/>
      <c r="S7" s="220"/>
      <c r="T7" s="220"/>
      <c r="U7" s="220"/>
      <c r="V7" s="220"/>
      <c r="W7" s="220"/>
      <c r="X7" s="220"/>
      <c r="Y7" s="220"/>
      <c r="Z7" s="220"/>
      <c r="AA7" s="220"/>
      <c r="AB7" s="220"/>
      <c r="AC7" s="220"/>
      <c r="AD7" s="220"/>
    </row>
    <row r="8" spans="1:30" ht="12" customHeight="1" x14ac:dyDescent="0.2">
      <c r="A8" s="226" t="s">
        <v>159</v>
      </c>
      <c r="B8" s="219" t="s">
        <v>160</v>
      </c>
      <c r="C8" s="219" t="s">
        <v>161</v>
      </c>
      <c r="D8" s="219" t="s">
        <v>130</v>
      </c>
      <c r="E8" s="219" t="s">
        <v>131</v>
      </c>
      <c r="F8" s="220"/>
      <c r="G8" s="220"/>
      <c r="H8" s="220"/>
      <c r="I8" s="220"/>
      <c r="J8" s="220"/>
      <c r="K8" s="220"/>
      <c r="L8" s="220"/>
      <c r="M8" s="220"/>
      <c r="N8" s="220"/>
      <c r="O8" s="220"/>
      <c r="P8" s="220"/>
      <c r="Q8" s="220"/>
      <c r="R8" s="220"/>
      <c r="S8" s="220"/>
      <c r="T8" s="220"/>
      <c r="U8" s="220"/>
      <c r="V8" s="220"/>
      <c r="W8" s="220"/>
      <c r="X8" s="220"/>
      <c r="Y8" s="220"/>
      <c r="Z8" s="220"/>
      <c r="AA8" s="220"/>
      <c r="AB8" s="220"/>
      <c r="AC8" s="220"/>
      <c r="AD8" s="220"/>
    </row>
    <row r="9" spans="1:30" ht="12" customHeight="1" x14ac:dyDescent="0.2">
      <c r="A9" s="226" t="s">
        <v>162</v>
      </c>
      <c r="B9" s="221" t="s">
        <v>774</v>
      </c>
      <c r="C9" s="221" t="s">
        <v>163</v>
      </c>
      <c r="D9" s="221" t="s">
        <v>130</v>
      </c>
      <c r="E9" s="221" t="s">
        <v>131</v>
      </c>
      <c r="F9" s="220"/>
      <c r="G9" s="220"/>
      <c r="H9" s="220"/>
      <c r="I9" s="220"/>
      <c r="J9" s="220"/>
      <c r="K9" s="220"/>
      <c r="L9" s="220"/>
      <c r="M9" s="220"/>
      <c r="N9" s="220"/>
      <c r="O9" s="220"/>
      <c r="P9" s="220"/>
      <c r="Q9" s="220"/>
      <c r="R9" s="220"/>
      <c r="S9" s="220"/>
      <c r="T9" s="220"/>
      <c r="U9" s="220"/>
      <c r="V9" s="220"/>
      <c r="W9" s="220"/>
      <c r="X9" s="220"/>
      <c r="Y9" s="220"/>
      <c r="Z9" s="220"/>
      <c r="AA9" s="220"/>
      <c r="AB9" s="220"/>
      <c r="AC9" s="220"/>
      <c r="AD9" s="220"/>
    </row>
    <row r="10" spans="1:30" ht="12" customHeight="1" x14ac:dyDescent="0.2">
      <c r="A10" s="226" t="s">
        <v>232</v>
      </c>
      <c r="B10" s="219" t="s">
        <v>828</v>
      </c>
      <c r="C10" s="219" t="s">
        <v>233</v>
      </c>
      <c r="D10" s="219" t="s">
        <v>130</v>
      </c>
      <c r="E10" s="219" t="s">
        <v>131</v>
      </c>
      <c r="F10" s="220"/>
      <c r="G10" s="220"/>
      <c r="H10" s="220"/>
      <c r="I10" s="220"/>
      <c r="J10" s="220"/>
      <c r="K10" s="220"/>
      <c r="L10" s="220"/>
      <c r="M10" s="220"/>
      <c r="N10" s="220"/>
      <c r="O10" s="220"/>
      <c r="P10" s="220"/>
      <c r="Q10" s="220"/>
      <c r="R10" s="220"/>
      <c r="S10" s="220"/>
      <c r="T10" s="220"/>
      <c r="U10" s="220"/>
      <c r="V10" s="220"/>
      <c r="W10" s="220"/>
      <c r="X10" s="220"/>
      <c r="Y10" s="220"/>
      <c r="Z10" s="220"/>
      <c r="AA10" s="220"/>
      <c r="AB10" s="220"/>
      <c r="AC10" s="220"/>
      <c r="AD10" s="220"/>
    </row>
    <row r="11" spans="1:30" ht="12" customHeight="1" x14ac:dyDescent="0.2">
      <c r="A11" s="226" t="s">
        <v>164</v>
      </c>
      <c r="B11" s="221" t="s">
        <v>829</v>
      </c>
      <c r="C11" s="221" t="s">
        <v>165</v>
      </c>
      <c r="D11" s="221" t="s">
        <v>130</v>
      </c>
      <c r="E11" s="221" t="s">
        <v>131</v>
      </c>
      <c r="F11" s="220"/>
      <c r="G11" s="220"/>
      <c r="H11" s="220"/>
      <c r="I11" s="220"/>
      <c r="J11" s="220"/>
      <c r="K11" s="220"/>
      <c r="L11" s="220"/>
      <c r="M11" s="220"/>
      <c r="N11" s="220"/>
      <c r="O11" s="220"/>
      <c r="P11" s="220"/>
      <c r="Q11" s="220"/>
      <c r="R11" s="220"/>
      <c r="S11" s="220"/>
      <c r="T11" s="220"/>
      <c r="U11" s="220"/>
      <c r="V11" s="220"/>
      <c r="W11" s="220"/>
      <c r="X11" s="220"/>
      <c r="Y11" s="220"/>
      <c r="Z11" s="220"/>
      <c r="AA11" s="220"/>
      <c r="AB11" s="220"/>
      <c r="AC11" s="220"/>
      <c r="AD11" s="220"/>
    </row>
    <row r="12" spans="1:30" ht="12" customHeight="1" x14ac:dyDescent="0.2">
      <c r="A12" s="226" t="s">
        <v>166</v>
      </c>
      <c r="B12" s="219" t="s">
        <v>167</v>
      </c>
      <c r="C12" s="219" t="s">
        <v>168</v>
      </c>
      <c r="D12" s="219" t="s">
        <v>130</v>
      </c>
      <c r="E12" s="219" t="s">
        <v>131</v>
      </c>
      <c r="F12" s="220"/>
      <c r="G12" s="220"/>
      <c r="H12" s="220"/>
      <c r="I12" s="220"/>
      <c r="J12" s="220"/>
      <c r="K12" s="220"/>
      <c r="L12" s="220"/>
      <c r="M12" s="220"/>
      <c r="N12" s="220"/>
      <c r="O12" s="220"/>
      <c r="P12" s="220"/>
      <c r="Q12" s="220"/>
      <c r="R12" s="220"/>
      <c r="S12" s="220"/>
      <c r="T12" s="220"/>
      <c r="U12" s="220"/>
      <c r="V12" s="220"/>
      <c r="W12" s="220"/>
      <c r="X12" s="220"/>
      <c r="Y12" s="220"/>
      <c r="Z12" s="220"/>
      <c r="AA12" s="220"/>
      <c r="AB12" s="220"/>
      <c r="AC12" s="220"/>
      <c r="AD12" s="220"/>
    </row>
    <row r="13" spans="1:30" ht="12" customHeight="1" x14ac:dyDescent="0.2">
      <c r="A13" s="226" t="s">
        <v>169</v>
      </c>
      <c r="B13" s="221" t="s">
        <v>602</v>
      </c>
      <c r="C13" s="221" t="s">
        <v>170</v>
      </c>
      <c r="D13" s="221" t="s">
        <v>130</v>
      </c>
      <c r="E13" s="221" t="s">
        <v>131</v>
      </c>
      <c r="F13" s="220"/>
      <c r="G13" s="220"/>
      <c r="H13" s="220"/>
      <c r="I13" s="220"/>
      <c r="J13" s="220"/>
      <c r="K13" s="220"/>
      <c r="L13" s="220"/>
      <c r="M13" s="220"/>
      <c r="N13" s="220"/>
      <c r="O13" s="220"/>
      <c r="P13" s="220"/>
      <c r="Q13" s="220"/>
      <c r="R13" s="220"/>
      <c r="S13" s="220"/>
      <c r="T13" s="220"/>
      <c r="U13" s="220"/>
      <c r="V13" s="220"/>
      <c r="W13" s="220"/>
      <c r="X13" s="220"/>
      <c r="Y13" s="220"/>
      <c r="Z13" s="220"/>
      <c r="AA13" s="220"/>
      <c r="AB13" s="220"/>
      <c r="AC13" s="220"/>
      <c r="AD13" s="220"/>
    </row>
    <row r="14" spans="1:30" ht="12" customHeight="1" x14ac:dyDescent="0.2">
      <c r="A14" s="226" t="s">
        <v>171</v>
      </c>
      <c r="B14" s="219" t="s">
        <v>603</v>
      </c>
      <c r="C14" s="219" t="s">
        <v>172</v>
      </c>
      <c r="D14" s="219" t="s">
        <v>130</v>
      </c>
      <c r="E14" s="219" t="s">
        <v>131</v>
      </c>
      <c r="F14" s="220"/>
      <c r="G14" s="220"/>
      <c r="H14" s="220"/>
      <c r="I14" s="220"/>
      <c r="J14" s="220"/>
      <c r="K14" s="220"/>
      <c r="L14" s="220"/>
      <c r="M14" s="220"/>
      <c r="N14" s="220"/>
      <c r="O14" s="220"/>
      <c r="P14" s="220"/>
      <c r="Q14" s="220"/>
      <c r="R14" s="220"/>
      <c r="S14" s="220"/>
      <c r="T14" s="220"/>
      <c r="U14" s="220"/>
      <c r="V14" s="220"/>
      <c r="W14" s="220"/>
      <c r="X14" s="220"/>
      <c r="Y14" s="220"/>
      <c r="Z14" s="220"/>
      <c r="AA14" s="220"/>
      <c r="AB14" s="220"/>
      <c r="AC14" s="220"/>
      <c r="AD14" s="220"/>
    </row>
    <row r="15" spans="1:30" ht="12" customHeight="1" x14ac:dyDescent="0.2">
      <c r="A15" s="226" t="s">
        <v>386</v>
      </c>
      <c r="B15" s="221" t="s">
        <v>604</v>
      </c>
      <c r="C15" s="221" t="s">
        <v>639</v>
      </c>
      <c r="D15" s="221" t="s">
        <v>130</v>
      </c>
      <c r="E15" s="221" t="s">
        <v>131</v>
      </c>
      <c r="F15" s="220"/>
      <c r="G15" s="220"/>
      <c r="H15" s="220"/>
      <c r="I15" s="220"/>
      <c r="J15" s="220"/>
      <c r="K15" s="220"/>
      <c r="L15" s="220"/>
      <c r="M15" s="220"/>
      <c r="N15" s="220"/>
      <c r="O15" s="220"/>
      <c r="P15" s="220"/>
      <c r="Q15" s="220"/>
      <c r="R15" s="220"/>
      <c r="S15" s="220"/>
      <c r="T15" s="220"/>
      <c r="U15" s="220"/>
      <c r="V15" s="220"/>
      <c r="W15" s="220"/>
      <c r="X15" s="220"/>
      <c r="Y15" s="220"/>
      <c r="Z15" s="220"/>
      <c r="AA15" s="220"/>
      <c r="AB15" s="220"/>
      <c r="AC15" s="220"/>
      <c r="AD15" s="220"/>
    </row>
    <row r="16" spans="1:30" ht="12" customHeight="1" x14ac:dyDescent="0.2">
      <c r="A16" s="226" t="s">
        <v>173</v>
      </c>
      <c r="B16" s="219" t="s">
        <v>174</v>
      </c>
      <c r="C16" s="219" t="s">
        <v>175</v>
      </c>
      <c r="D16" s="219" t="s">
        <v>130</v>
      </c>
      <c r="E16" s="219" t="s">
        <v>131</v>
      </c>
      <c r="F16" s="220"/>
      <c r="G16" s="220"/>
      <c r="H16" s="220"/>
      <c r="I16" s="220"/>
      <c r="J16" s="220"/>
      <c r="K16" s="220"/>
      <c r="L16" s="220"/>
      <c r="M16" s="220"/>
      <c r="N16" s="220"/>
      <c r="O16" s="220"/>
      <c r="P16" s="220"/>
      <c r="Q16" s="220"/>
      <c r="R16" s="220"/>
      <c r="S16" s="220"/>
      <c r="T16" s="220"/>
      <c r="U16" s="220"/>
      <c r="V16" s="220"/>
      <c r="W16" s="220"/>
      <c r="X16" s="220"/>
      <c r="Y16" s="220"/>
      <c r="Z16" s="220"/>
      <c r="AA16" s="220"/>
      <c r="AB16" s="220"/>
      <c r="AC16" s="220"/>
      <c r="AD16" s="220"/>
    </row>
    <row r="17" spans="1:30" ht="12" customHeight="1" x14ac:dyDescent="0.2">
      <c r="A17" s="226" t="s">
        <v>176</v>
      </c>
      <c r="B17" s="221" t="s">
        <v>177</v>
      </c>
      <c r="C17" s="221" t="s">
        <v>178</v>
      </c>
      <c r="D17" s="221" t="s">
        <v>130</v>
      </c>
      <c r="E17" s="221" t="s">
        <v>131</v>
      </c>
      <c r="F17" s="220"/>
      <c r="G17" s="220"/>
      <c r="H17" s="220"/>
      <c r="I17" s="220"/>
      <c r="J17" s="220"/>
      <c r="K17" s="220"/>
      <c r="L17" s="220"/>
      <c r="M17" s="220"/>
      <c r="N17" s="220"/>
      <c r="O17" s="220"/>
      <c r="P17" s="220"/>
      <c r="Q17" s="220"/>
      <c r="R17" s="220"/>
      <c r="S17" s="220"/>
      <c r="T17" s="220"/>
      <c r="U17" s="220"/>
      <c r="V17" s="220"/>
      <c r="W17" s="220"/>
      <c r="X17" s="220"/>
      <c r="Y17" s="220"/>
      <c r="Z17" s="220"/>
      <c r="AA17" s="220"/>
      <c r="AB17" s="220"/>
      <c r="AC17" s="220"/>
      <c r="AD17" s="220"/>
    </row>
    <row r="18" spans="1:30" ht="12" customHeight="1" x14ac:dyDescent="0.2">
      <c r="A18" s="226" t="s">
        <v>179</v>
      </c>
      <c r="B18" s="219" t="s">
        <v>180</v>
      </c>
      <c r="C18" s="219" t="s">
        <v>181</v>
      </c>
      <c r="D18" s="219" t="s">
        <v>130</v>
      </c>
      <c r="E18" s="219" t="s">
        <v>131</v>
      </c>
      <c r="F18" s="220"/>
      <c r="G18" s="220"/>
      <c r="H18" s="220"/>
      <c r="I18" s="220"/>
      <c r="J18" s="220"/>
      <c r="K18" s="220"/>
      <c r="L18" s="220"/>
      <c r="M18" s="220"/>
      <c r="N18" s="220"/>
      <c r="O18" s="220"/>
      <c r="P18" s="220"/>
      <c r="Q18" s="220"/>
      <c r="R18" s="220"/>
      <c r="S18" s="220"/>
      <c r="T18" s="220"/>
      <c r="U18" s="220"/>
      <c r="V18" s="220"/>
      <c r="W18" s="220"/>
      <c r="X18" s="220"/>
      <c r="Y18" s="220"/>
      <c r="Z18" s="220"/>
      <c r="AA18" s="220"/>
      <c r="AB18" s="220"/>
      <c r="AC18" s="220"/>
      <c r="AD18" s="220"/>
    </row>
    <row r="19" spans="1:30" ht="12" customHeight="1" x14ac:dyDescent="0.2">
      <c r="A19" s="226" t="s">
        <v>182</v>
      </c>
      <c r="B19" s="221" t="s">
        <v>183</v>
      </c>
      <c r="C19" s="221" t="s">
        <v>184</v>
      </c>
      <c r="D19" s="221" t="s">
        <v>130</v>
      </c>
      <c r="E19" s="221" t="s">
        <v>131</v>
      </c>
      <c r="F19" s="220"/>
      <c r="G19" s="220"/>
      <c r="H19" s="220"/>
      <c r="I19" s="220"/>
      <c r="J19" s="220"/>
      <c r="K19" s="220"/>
      <c r="L19" s="220"/>
      <c r="M19" s="220"/>
      <c r="N19" s="220"/>
      <c r="O19" s="220"/>
      <c r="P19" s="220"/>
      <c r="Q19" s="220"/>
      <c r="R19" s="220"/>
      <c r="S19" s="220"/>
      <c r="T19" s="220"/>
      <c r="U19" s="220"/>
      <c r="V19" s="220"/>
      <c r="W19" s="220"/>
      <c r="X19" s="220"/>
      <c r="Y19" s="220"/>
      <c r="Z19" s="220"/>
      <c r="AA19" s="220"/>
      <c r="AB19" s="220"/>
      <c r="AC19" s="220"/>
      <c r="AD19" s="220"/>
    </row>
    <row r="20" spans="1:30" ht="12" customHeight="1" x14ac:dyDescent="0.2">
      <c r="A20" s="226" t="s">
        <v>185</v>
      </c>
      <c r="B20" s="219" t="s">
        <v>186</v>
      </c>
      <c r="C20" s="219" t="s">
        <v>187</v>
      </c>
      <c r="D20" s="219" t="s">
        <v>130</v>
      </c>
      <c r="E20" s="219" t="s">
        <v>131</v>
      </c>
      <c r="F20" s="220"/>
      <c r="G20" s="220"/>
      <c r="H20" s="220"/>
      <c r="I20" s="220"/>
      <c r="J20" s="220"/>
      <c r="K20" s="220"/>
      <c r="L20" s="220"/>
      <c r="M20" s="220"/>
      <c r="N20" s="220"/>
      <c r="O20" s="220"/>
      <c r="P20" s="220"/>
      <c r="Q20" s="220"/>
      <c r="R20" s="220"/>
      <c r="S20" s="220"/>
      <c r="T20" s="220"/>
      <c r="U20" s="220"/>
      <c r="V20" s="220"/>
      <c r="W20" s="220"/>
      <c r="X20" s="220"/>
      <c r="Y20" s="220"/>
      <c r="Z20" s="220"/>
      <c r="AA20" s="220"/>
      <c r="AB20" s="220"/>
      <c r="AC20" s="220"/>
      <c r="AD20" s="220"/>
    </row>
    <row r="21" spans="1:30" ht="12" customHeight="1" x14ac:dyDescent="0.2">
      <c r="A21" s="226" t="s">
        <v>188</v>
      </c>
      <c r="B21" s="221" t="s">
        <v>775</v>
      </c>
      <c r="C21" s="221" t="s">
        <v>189</v>
      </c>
      <c r="D21" s="221" t="s">
        <v>130</v>
      </c>
      <c r="E21" s="221" t="s">
        <v>131</v>
      </c>
      <c r="F21" s="220"/>
      <c r="G21" s="220"/>
      <c r="H21" s="220"/>
      <c r="I21" s="220"/>
      <c r="J21" s="220"/>
      <c r="K21" s="220"/>
      <c r="L21" s="220"/>
      <c r="M21" s="220"/>
      <c r="N21" s="220"/>
      <c r="O21" s="220"/>
      <c r="P21" s="220"/>
      <c r="Q21" s="220"/>
      <c r="R21" s="220"/>
      <c r="S21" s="220"/>
      <c r="T21" s="220"/>
      <c r="U21" s="220"/>
      <c r="V21" s="220"/>
      <c r="W21" s="220"/>
      <c r="X21" s="220"/>
      <c r="Y21" s="220"/>
      <c r="Z21" s="220"/>
      <c r="AA21" s="220"/>
      <c r="AB21" s="220"/>
      <c r="AC21" s="220"/>
      <c r="AD21" s="220"/>
    </row>
    <row r="22" spans="1:30" ht="12" customHeight="1" x14ac:dyDescent="0.2">
      <c r="A22" s="226" t="s">
        <v>190</v>
      </c>
      <c r="B22" s="219" t="s">
        <v>605</v>
      </c>
      <c r="C22" s="219" t="s">
        <v>191</v>
      </c>
      <c r="D22" s="219" t="s">
        <v>130</v>
      </c>
      <c r="E22" s="219" t="s">
        <v>131</v>
      </c>
      <c r="F22" s="220"/>
      <c r="G22" s="220"/>
      <c r="H22" s="220"/>
      <c r="I22" s="220"/>
      <c r="J22" s="220"/>
      <c r="K22" s="220"/>
      <c r="L22" s="220"/>
      <c r="M22" s="220"/>
      <c r="N22" s="220"/>
      <c r="O22" s="220"/>
      <c r="P22" s="220"/>
      <c r="Q22" s="220"/>
      <c r="R22" s="220"/>
      <c r="S22" s="220"/>
      <c r="T22" s="220"/>
      <c r="U22" s="220"/>
      <c r="V22" s="220"/>
      <c r="W22" s="220"/>
      <c r="X22" s="220"/>
      <c r="Y22" s="220"/>
      <c r="Z22" s="220"/>
      <c r="AA22" s="220"/>
      <c r="AB22" s="220"/>
      <c r="AC22" s="220"/>
      <c r="AD22" s="220"/>
    </row>
    <row r="23" spans="1:30" ht="12" customHeight="1" x14ac:dyDescent="0.2">
      <c r="A23" s="226" t="s">
        <v>192</v>
      </c>
      <c r="B23" s="221" t="s">
        <v>606</v>
      </c>
      <c r="C23" s="221" t="s">
        <v>193</v>
      </c>
      <c r="D23" s="221" t="s">
        <v>130</v>
      </c>
      <c r="E23" s="221" t="s">
        <v>131</v>
      </c>
      <c r="F23" s="220"/>
      <c r="G23" s="220"/>
      <c r="H23" s="220"/>
      <c r="I23" s="220"/>
      <c r="J23" s="220"/>
      <c r="K23" s="220"/>
      <c r="L23" s="220"/>
      <c r="M23" s="220"/>
      <c r="N23" s="220"/>
      <c r="O23" s="220"/>
      <c r="P23" s="220"/>
      <c r="Q23" s="220"/>
      <c r="R23" s="220"/>
      <c r="S23" s="220"/>
      <c r="T23" s="220"/>
      <c r="U23" s="220"/>
      <c r="V23" s="220"/>
      <c r="W23" s="220"/>
      <c r="X23" s="220"/>
      <c r="Y23" s="220"/>
      <c r="Z23" s="220"/>
      <c r="AA23" s="220"/>
      <c r="AB23" s="220"/>
      <c r="AC23" s="220"/>
      <c r="AD23" s="220"/>
    </row>
    <row r="24" spans="1:30" ht="12" customHeight="1" x14ac:dyDescent="0.2">
      <c r="A24" s="226" t="s">
        <v>194</v>
      </c>
      <c r="B24" s="219" t="s">
        <v>195</v>
      </c>
      <c r="C24" s="219" t="s">
        <v>196</v>
      </c>
      <c r="D24" s="219" t="s">
        <v>130</v>
      </c>
      <c r="E24" s="219" t="s">
        <v>131</v>
      </c>
      <c r="F24" s="220"/>
      <c r="G24" s="220"/>
      <c r="H24" s="220"/>
      <c r="I24" s="220"/>
      <c r="J24" s="220"/>
      <c r="K24" s="220"/>
      <c r="L24" s="220"/>
      <c r="M24" s="220"/>
      <c r="N24" s="220"/>
      <c r="O24" s="220"/>
      <c r="P24" s="220"/>
      <c r="Q24" s="220"/>
      <c r="R24" s="220"/>
      <c r="S24" s="220"/>
      <c r="T24" s="220"/>
      <c r="U24" s="220"/>
      <c r="V24" s="220"/>
      <c r="W24" s="220"/>
      <c r="X24" s="220"/>
      <c r="Y24" s="220"/>
      <c r="Z24" s="220"/>
      <c r="AA24" s="220"/>
      <c r="AB24" s="220"/>
      <c r="AC24" s="220"/>
      <c r="AD24" s="220"/>
    </row>
    <row r="25" spans="1:30" ht="12" customHeight="1" x14ac:dyDescent="0.2">
      <c r="A25" s="226" t="s">
        <v>197</v>
      </c>
      <c r="B25" s="221" t="s">
        <v>607</v>
      </c>
      <c r="C25" s="221" t="s">
        <v>198</v>
      </c>
      <c r="D25" s="221" t="s">
        <v>130</v>
      </c>
      <c r="E25" s="221" t="s">
        <v>131</v>
      </c>
      <c r="F25" s="220"/>
      <c r="G25" s="220"/>
      <c r="H25" s="220"/>
      <c r="I25" s="220"/>
      <c r="J25" s="220"/>
      <c r="K25" s="220"/>
      <c r="L25" s="220"/>
      <c r="M25" s="220"/>
      <c r="N25" s="220"/>
      <c r="O25" s="220"/>
      <c r="P25" s="220"/>
      <c r="Q25" s="220"/>
      <c r="R25" s="220"/>
      <c r="S25" s="220"/>
      <c r="T25" s="220"/>
      <c r="U25" s="220"/>
      <c r="V25" s="220"/>
      <c r="W25" s="220"/>
      <c r="X25" s="220"/>
      <c r="Y25" s="220"/>
      <c r="Z25" s="220"/>
      <c r="AA25" s="220"/>
      <c r="AB25" s="220"/>
      <c r="AC25" s="220"/>
      <c r="AD25" s="220"/>
    </row>
    <row r="26" spans="1:30" ht="12" customHeight="1" x14ac:dyDescent="0.2">
      <c r="A26" s="226" t="s">
        <v>199</v>
      </c>
      <c r="B26" s="219" t="s">
        <v>608</v>
      </c>
      <c r="C26" s="219" t="s">
        <v>200</v>
      </c>
      <c r="D26" s="219" t="s">
        <v>130</v>
      </c>
      <c r="E26" s="219" t="s">
        <v>131</v>
      </c>
      <c r="F26" s="220"/>
      <c r="G26" s="220"/>
      <c r="H26" s="220"/>
      <c r="I26" s="220"/>
      <c r="J26" s="220"/>
      <c r="K26" s="220"/>
      <c r="L26" s="220"/>
      <c r="M26" s="220"/>
      <c r="N26" s="220"/>
      <c r="O26" s="220"/>
      <c r="P26" s="220"/>
      <c r="Q26" s="220"/>
      <c r="R26" s="220"/>
      <c r="S26" s="220"/>
      <c r="T26" s="220"/>
      <c r="U26" s="220"/>
      <c r="V26" s="220"/>
      <c r="W26" s="220"/>
      <c r="X26" s="220"/>
      <c r="Y26" s="220"/>
      <c r="Z26" s="220"/>
      <c r="AA26" s="220"/>
      <c r="AB26" s="220"/>
      <c r="AC26" s="220"/>
      <c r="AD26" s="220"/>
    </row>
    <row r="27" spans="1:30" ht="12" customHeight="1" x14ac:dyDescent="0.2">
      <c r="A27" s="226" t="s">
        <v>201</v>
      </c>
      <c r="B27" s="221" t="s">
        <v>202</v>
      </c>
      <c r="C27" s="221" t="s">
        <v>203</v>
      </c>
      <c r="D27" s="221" t="s">
        <v>130</v>
      </c>
      <c r="E27" s="221" t="s">
        <v>131</v>
      </c>
      <c r="F27" s="220"/>
      <c r="G27" s="220"/>
      <c r="H27" s="220"/>
      <c r="I27" s="220"/>
      <c r="J27" s="220"/>
      <c r="K27" s="220"/>
      <c r="L27" s="220"/>
      <c r="M27" s="220"/>
      <c r="N27" s="220"/>
      <c r="O27" s="220"/>
      <c r="P27" s="220"/>
      <c r="Q27" s="220"/>
      <c r="R27" s="220"/>
      <c r="S27" s="220"/>
      <c r="T27" s="220"/>
      <c r="U27" s="220"/>
      <c r="V27" s="220"/>
      <c r="W27" s="220"/>
      <c r="X27" s="220"/>
      <c r="Y27" s="220"/>
      <c r="Z27" s="220"/>
      <c r="AA27" s="220"/>
      <c r="AB27" s="220"/>
      <c r="AC27" s="220"/>
      <c r="AD27" s="220"/>
    </row>
    <row r="28" spans="1:30" ht="12" customHeight="1" x14ac:dyDescent="0.2">
      <c r="A28" s="226" t="s">
        <v>204</v>
      </c>
      <c r="B28" s="219" t="s">
        <v>609</v>
      </c>
      <c r="C28" s="219" t="s">
        <v>205</v>
      </c>
      <c r="D28" s="219" t="s">
        <v>130</v>
      </c>
      <c r="E28" s="219" t="s">
        <v>131</v>
      </c>
      <c r="F28" s="220"/>
      <c r="G28" s="220"/>
      <c r="H28" s="220"/>
      <c r="I28" s="220"/>
      <c r="J28" s="220"/>
      <c r="K28" s="220"/>
      <c r="L28" s="220"/>
      <c r="M28" s="220"/>
      <c r="N28" s="220"/>
      <c r="O28" s="220"/>
      <c r="P28" s="220"/>
      <c r="Q28" s="220"/>
      <c r="R28" s="220"/>
      <c r="S28" s="220"/>
      <c r="T28" s="220"/>
      <c r="U28" s="220"/>
      <c r="V28" s="220"/>
      <c r="W28" s="220"/>
      <c r="X28" s="220"/>
      <c r="Y28" s="220"/>
      <c r="Z28" s="220"/>
      <c r="AA28" s="220"/>
      <c r="AB28" s="220"/>
      <c r="AC28" s="220"/>
      <c r="AD28" s="220"/>
    </row>
    <row r="29" spans="1:30" ht="12" customHeight="1" x14ac:dyDescent="0.2">
      <c r="A29" s="226" t="s">
        <v>206</v>
      </c>
      <c r="B29" s="221" t="s">
        <v>207</v>
      </c>
      <c r="C29" s="221" t="s">
        <v>208</v>
      </c>
      <c r="D29" s="221" t="s">
        <v>130</v>
      </c>
      <c r="E29" s="221" t="s">
        <v>131</v>
      </c>
      <c r="F29" s="220"/>
      <c r="G29" s="220"/>
      <c r="H29" s="220"/>
      <c r="I29" s="220"/>
      <c r="J29" s="220"/>
      <c r="K29" s="220"/>
      <c r="L29" s="220"/>
      <c r="M29" s="220"/>
      <c r="N29" s="220"/>
      <c r="O29" s="220"/>
      <c r="P29" s="220"/>
      <c r="Q29" s="220"/>
      <c r="R29" s="220"/>
      <c r="S29" s="220"/>
      <c r="T29" s="220"/>
      <c r="U29" s="220"/>
      <c r="V29" s="220"/>
      <c r="W29" s="220"/>
      <c r="X29" s="220"/>
      <c r="Y29" s="220"/>
      <c r="Z29" s="220"/>
      <c r="AA29" s="220"/>
      <c r="AB29" s="220"/>
      <c r="AC29" s="220"/>
      <c r="AD29" s="220"/>
    </row>
    <row r="30" spans="1:30" ht="12" customHeight="1" x14ac:dyDescent="0.2">
      <c r="A30" s="226" t="s">
        <v>209</v>
      </c>
      <c r="B30" s="219" t="s">
        <v>210</v>
      </c>
      <c r="C30" s="219" t="s">
        <v>211</v>
      </c>
      <c r="D30" s="219" t="s">
        <v>130</v>
      </c>
      <c r="E30" s="219" t="s">
        <v>131</v>
      </c>
      <c r="F30" s="220"/>
      <c r="G30" s="220"/>
      <c r="H30" s="220"/>
      <c r="I30" s="220"/>
      <c r="J30" s="220"/>
      <c r="K30" s="220"/>
      <c r="L30" s="220"/>
      <c r="M30" s="220"/>
      <c r="N30" s="220"/>
      <c r="O30" s="220"/>
      <c r="P30" s="220"/>
      <c r="Q30" s="220"/>
      <c r="R30" s="220"/>
      <c r="S30" s="220"/>
      <c r="T30" s="220"/>
      <c r="U30" s="220"/>
      <c r="V30" s="220"/>
      <c r="W30" s="220"/>
      <c r="X30" s="220"/>
      <c r="Y30" s="220"/>
      <c r="Z30" s="220"/>
      <c r="AA30" s="220"/>
      <c r="AB30" s="220"/>
      <c r="AC30" s="220"/>
      <c r="AD30" s="220"/>
    </row>
    <row r="31" spans="1:30" ht="12" customHeight="1" x14ac:dyDescent="0.2">
      <c r="A31" s="226" t="s">
        <v>212</v>
      </c>
      <c r="B31" s="221" t="s">
        <v>213</v>
      </c>
      <c r="C31" s="221" t="s">
        <v>214</v>
      </c>
      <c r="D31" s="221" t="s">
        <v>130</v>
      </c>
      <c r="E31" s="221" t="s">
        <v>131</v>
      </c>
      <c r="F31" s="220"/>
      <c r="G31" s="220"/>
      <c r="H31" s="220"/>
      <c r="I31" s="220"/>
      <c r="J31" s="220"/>
      <c r="K31" s="220"/>
      <c r="L31" s="220"/>
      <c r="M31" s="220"/>
      <c r="N31" s="220"/>
      <c r="O31" s="220"/>
      <c r="P31" s="220"/>
      <c r="Q31" s="220"/>
      <c r="R31" s="220"/>
      <c r="S31" s="220"/>
      <c r="T31" s="220"/>
      <c r="U31" s="220"/>
      <c r="V31" s="220"/>
      <c r="W31" s="220"/>
      <c r="X31" s="220"/>
      <c r="Y31" s="220"/>
      <c r="Z31" s="220"/>
      <c r="AA31" s="220"/>
      <c r="AB31" s="220"/>
      <c r="AC31" s="220"/>
      <c r="AD31" s="220"/>
    </row>
    <row r="32" spans="1:30" ht="12" customHeight="1" x14ac:dyDescent="0.2">
      <c r="A32" s="226" t="s">
        <v>215</v>
      </c>
      <c r="B32" s="219" t="s">
        <v>216</v>
      </c>
      <c r="C32" s="219" t="s">
        <v>217</v>
      </c>
      <c r="D32" s="219" t="s">
        <v>130</v>
      </c>
      <c r="E32" s="219" t="s">
        <v>131</v>
      </c>
      <c r="F32" s="220"/>
      <c r="G32" s="220"/>
      <c r="H32" s="220"/>
      <c r="I32" s="220"/>
      <c r="J32" s="220"/>
      <c r="K32" s="220"/>
      <c r="L32" s="220"/>
      <c r="M32" s="220"/>
      <c r="N32" s="220"/>
      <c r="O32" s="220"/>
      <c r="P32" s="220"/>
      <c r="Q32" s="220"/>
      <c r="R32" s="220"/>
      <c r="S32" s="220"/>
      <c r="T32" s="220"/>
      <c r="U32" s="220"/>
      <c r="V32" s="220"/>
      <c r="W32" s="220"/>
      <c r="X32" s="220"/>
      <c r="Y32" s="220"/>
      <c r="Z32" s="220"/>
      <c r="AA32" s="220"/>
      <c r="AB32" s="220"/>
      <c r="AC32" s="220"/>
      <c r="AD32" s="220"/>
    </row>
    <row r="33" spans="1:30" ht="12" customHeight="1" x14ac:dyDescent="0.2">
      <c r="A33" s="226" t="s">
        <v>218</v>
      </c>
      <c r="B33" s="221" t="s">
        <v>219</v>
      </c>
      <c r="C33" s="221" t="s">
        <v>220</v>
      </c>
      <c r="D33" s="221" t="s">
        <v>130</v>
      </c>
      <c r="E33" s="221" t="s">
        <v>131</v>
      </c>
      <c r="F33" s="220"/>
      <c r="G33" s="220"/>
      <c r="H33" s="220"/>
      <c r="I33" s="220"/>
      <c r="J33" s="220"/>
      <c r="K33" s="220"/>
      <c r="L33" s="220"/>
      <c r="M33" s="220"/>
      <c r="N33" s="220"/>
      <c r="O33" s="220"/>
      <c r="P33" s="220"/>
      <c r="Q33" s="220"/>
      <c r="R33" s="220"/>
      <c r="S33" s="220"/>
      <c r="T33" s="220"/>
      <c r="U33" s="220"/>
      <c r="V33" s="220"/>
      <c r="W33" s="220"/>
      <c r="X33" s="220"/>
      <c r="Y33" s="220"/>
      <c r="Z33" s="220"/>
      <c r="AA33" s="220"/>
      <c r="AB33" s="220"/>
      <c r="AC33" s="220"/>
      <c r="AD33" s="220"/>
    </row>
    <row r="34" spans="1:30" ht="12" customHeight="1" x14ac:dyDescent="0.2">
      <c r="A34" s="226" t="s">
        <v>221</v>
      </c>
      <c r="B34" s="219" t="s">
        <v>222</v>
      </c>
      <c r="C34" s="219" t="s">
        <v>223</v>
      </c>
      <c r="D34" s="219" t="s">
        <v>130</v>
      </c>
      <c r="E34" s="219" t="s">
        <v>131</v>
      </c>
      <c r="F34" s="220"/>
      <c r="G34" s="220"/>
      <c r="H34" s="220"/>
      <c r="I34" s="220"/>
      <c r="J34" s="220"/>
      <c r="K34" s="220"/>
      <c r="L34" s="220"/>
      <c r="M34" s="220"/>
      <c r="N34" s="220"/>
      <c r="O34" s="220"/>
      <c r="P34" s="220"/>
      <c r="Q34" s="220"/>
      <c r="R34" s="220"/>
      <c r="S34" s="220"/>
      <c r="T34" s="220"/>
      <c r="U34" s="220"/>
      <c r="V34" s="220"/>
      <c r="W34" s="220"/>
      <c r="X34" s="220"/>
      <c r="Y34" s="220"/>
      <c r="Z34" s="220"/>
      <c r="AA34" s="220"/>
      <c r="AB34" s="220"/>
      <c r="AC34" s="220"/>
      <c r="AD34" s="220"/>
    </row>
    <row r="35" spans="1:30" ht="12" customHeight="1" x14ac:dyDescent="0.2">
      <c r="A35" s="226" t="s">
        <v>224</v>
      </c>
      <c r="B35" s="221" t="s">
        <v>225</v>
      </c>
      <c r="C35" s="221" t="s">
        <v>226</v>
      </c>
      <c r="D35" s="221" t="s">
        <v>130</v>
      </c>
      <c r="E35" s="221" t="s">
        <v>131</v>
      </c>
      <c r="F35" s="220"/>
      <c r="G35" s="220"/>
      <c r="H35" s="220"/>
      <c r="I35" s="220"/>
      <c r="J35" s="220"/>
      <c r="K35" s="220"/>
      <c r="L35" s="220"/>
      <c r="M35" s="220"/>
      <c r="N35" s="220"/>
      <c r="O35" s="220"/>
      <c r="P35" s="220"/>
      <c r="Q35" s="220"/>
      <c r="R35" s="220"/>
      <c r="S35" s="220"/>
      <c r="T35" s="220"/>
      <c r="U35" s="220"/>
      <c r="V35" s="220"/>
      <c r="W35" s="220"/>
      <c r="X35" s="220"/>
      <c r="Y35" s="220"/>
      <c r="Z35" s="220"/>
      <c r="AA35" s="220"/>
      <c r="AB35" s="220"/>
      <c r="AC35" s="220"/>
      <c r="AD35" s="220"/>
    </row>
    <row r="36" spans="1:30" ht="12" customHeight="1" x14ac:dyDescent="0.2">
      <c r="A36" s="226" t="s">
        <v>227</v>
      </c>
      <c r="B36" s="219" t="s">
        <v>830</v>
      </c>
      <c r="C36" s="219" t="s">
        <v>228</v>
      </c>
      <c r="D36" s="219" t="s">
        <v>130</v>
      </c>
      <c r="E36" s="219" t="s">
        <v>131</v>
      </c>
      <c r="F36" s="220"/>
      <c r="G36" s="220"/>
      <c r="H36" s="220"/>
      <c r="I36" s="220"/>
      <c r="J36" s="220"/>
      <c r="K36" s="220"/>
      <c r="L36" s="220"/>
      <c r="M36" s="220"/>
      <c r="N36" s="220"/>
      <c r="O36" s="220"/>
      <c r="P36" s="220"/>
      <c r="Q36" s="220"/>
      <c r="R36" s="220"/>
      <c r="S36" s="220"/>
      <c r="T36" s="220"/>
      <c r="U36" s="220"/>
      <c r="V36" s="220"/>
      <c r="W36" s="220"/>
      <c r="X36" s="220"/>
      <c r="Y36" s="220"/>
      <c r="Z36" s="220"/>
      <c r="AA36" s="220"/>
      <c r="AB36" s="220"/>
      <c r="AC36" s="220"/>
      <c r="AD36" s="220"/>
    </row>
    <row r="37" spans="1:30" ht="12" customHeight="1" x14ac:dyDescent="0.2">
      <c r="A37" s="226" t="s">
        <v>229</v>
      </c>
      <c r="B37" s="221" t="s">
        <v>230</v>
      </c>
      <c r="C37" s="221" t="s">
        <v>231</v>
      </c>
      <c r="D37" s="221" t="s">
        <v>130</v>
      </c>
      <c r="E37" s="221" t="s">
        <v>131</v>
      </c>
      <c r="F37" s="220"/>
      <c r="G37" s="220"/>
      <c r="H37" s="220"/>
      <c r="I37" s="220"/>
      <c r="J37" s="220"/>
      <c r="K37" s="220"/>
      <c r="L37" s="220"/>
      <c r="M37" s="220"/>
      <c r="N37" s="220"/>
      <c r="O37" s="220"/>
      <c r="P37" s="220"/>
      <c r="Q37" s="220"/>
      <c r="R37" s="220"/>
      <c r="S37" s="220"/>
      <c r="T37" s="220"/>
      <c r="U37" s="220"/>
      <c r="V37" s="220"/>
      <c r="W37" s="220"/>
      <c r="X37" s="220"/>
      <c r="Y37" s="220"/>
      <c r="Z37" s="220"/>
      <c r="AA37" s="220"/>
      <c r="AB37" s="220"/>
      <c r="AC37" s="220"/>
      <c r="AD37" s="220"/>
    </row>
    <row r="38" spans="1:30" ht="12" customHeight="1" x14ac:dyDescent="0.2">
      <c r="A38" s="226" t="s">
        <v>234</v>
      </c>
      <c r="B38" s="219" t="s">
        <v>776</v>
      </c>
      <c r="C38" s="219" t="s">
        <v>235</v>
      </c>
      <c r="D38" s="219" t="s">
        <v>130</v>
      </c>
      <c r="E38" s="219" t="s">
        <v>131</v>
      </c>
      <c r="F38" s="220"/>
      <c r="G38" s="220"/>
      <c r="H38" s="220"/>
      <c r="I38" s="220"/>
      <c r="J38" s="220"/>
      <c r="K38" s="220"/>
      <c r="L38" s="220"/>
      <c r="M38" s="220"/>
      <c r="N38" s="220"/>
      <c r="O38" s="220"/>
      <c r="P38" s="220"/>
      <c r="Q38" s="220"/>
      <c r="R38" s="220"/>
      <c r="S38" s="220"/>
      <c r="T38" s="220"/>
      <c r="U38" s="220"/>
      <c r="V38" s="220"/>
      <c r="W38" s="220"/>
      <c r="X38" s="220"/>
      <c r="Y38" s="220"/>
      <c r="Z38" s="220"/>
      <c r="AA38" s="220"/>
      <c r="AB38" s="220"/>
      <c r="AC38" s="220"/>
      <c r="AD38" s="220"/>
    </row>
    <row r="39" spans="1:30" ht="12" customHeight="1" x14ac:dyDescent="0.2">
      <c r="A39" s="226" t="s">
        <v>150</v>
      </c>
      <c r="B39" s="221" t="s">
        <v>831</v>
      </c>
      <c r="C39" s="221" t="s">
        <v>151</v>
      </c>
      <c r="D39" s="221" t="s">
        <v>130</v>
      </c>
      <c r="E39" s="221" t="s">
        <v>131</v>
      </c>
      <c r="F39" s="220"/>
      <c r="G39" s="220"/>
      <c r="H39" s="220"/>
      <c r="I39" s="220"/>
      <c r="J39" s="220"/>
      <c r="K39" s="220"/>
      <c r="L39" s="220"/>
      <c r="M39" s="220"/>
      <c r="N39" s="220"/>
      <c r="O39" s="220"/>
      <c r="P39" s="220"/>
      <c r="Q39" s="220"/>
      <c r="R39" s="220"/>
      <c r="S39" s="220"/>
      <c r="T39" s="220"/>
      <c r="U39" s="220"/>
      <c r="V39" s="220"/>
      <c r="W39" s="220"/>
      <c r="X39" s="220"/>
      <c r="Y39" s="220"/>
      <c r="Z39" s="220"/>
      <c r="AA39" s="220"/>
      <c r="AB39" s="220"/>
      <c r="AC39" s="220"/>
      <c r="AD39" s="220"/>
    </row>
    <row r="40" spans="1:30" ht="12" customHeight="1" x14ac:dyDescent="0.2">
      <c r="A40" s="226" t="s">
        <v>152</v>
      </c>
      <c r="B40" s="219" t="s">
        <v>832</v>
      </c>
      <c r="C40" s="219" t="s">
        <v>601</v>
      </c>
      <c r="D40" s="219" t="s">
        <v>130</v>
      </c>
      <c r="E40" s="219" t="s">
        <v>131</v>
      </c>
      <c r="F40" s="220"/>
      <c r="G40" s="220"/>
      <c r="H40" s="220"/>
      <c r="I40" s="220"/>
      <c r="J40" s="220"/>
      <c r="K40" s="220"/>
      <c r="L40" s="220"/>
      <c r="M40" s="220"/>
      <c r="N40" s="220"/>
      <c r="O40" s="220"/>
      <c r="P40" s="220"/>
      <c r="Q40" s="220"/>
      <c r="R40" s="220"/>
      <c r="S40" s="220"/>
      <c r="T40" s="220"/>
      <c r="U40" s="220"/>
      <c r="V40" s="220"/>
      <c r="W40" s="220"/>
      <c r="X40" s="220"/>
      <c r="Y40" s="220"/>
      <c r="Z40" s="220"/>
      <c r="AA40" s="220"/>
      <c r="AB40" s="220"/>
      <c r="AC40" s="220"/>
      <c r="AD40" s="220"/>
    </row>
    <row r="41" spans="1:30" ht="12" customHeight="1" x14ac:dyDescent="0.2">
      <c r="A41" s="226" t="s">
        <v>153</v>
      </c>
      <c r="B41" s="221" t="s">
        <v>833</v>
      </c>
      <c r="C41" s="221" t="s">
        <v>154</v>
      </c>
      <c r="D41" s="221" t="s">
        <v>130</v>
      </c>
      <c r="E41" s="221" t="s">
        <v>131</v>
      </c>
      <c r="F41" s="220"/>
      <c r="G41" s="220"/>
      <c r="H41" s="220"/>
      <c r="I41" s="220"/>
      <c r="J41" s="220"/>
      <c r="K41" s="220"/>
      <c r="L41" s="220"/>
      <c r="M41" s="220"/>
      <c r="N41" s="220"/>
      <c r="O41" s="220"/>
      <c r="P41" s="220"/>
      <c r="Q41" s="220"/>
      <c r="R41" s="220"/>
      <c r="S41" s="220"/>
      <c r="T41" s="220"/>
      <c r="U41" s="220"/>
      <c r="V41" s="220"/>
      <c r="W41" s="220"/>
      <c r="X41" s="220"/>
      <c r="Y41" s="220"/>
      <c r="Z41" s="220"/>
      <c r="AA41" s="220"/>
      <c r="AB41" s="220"/>
      <c r="AC41" s="220"/>
      <c r="AD41" s="220"/>
    </row>
    <row r="42" spans="1:30" ht="12" customHeight="1" x14ac:dyDescent="0.2">
      <c r="A42" s="226" t="s">
        <v>155</v>
      </c>
      <c r="B42" s="219" t="s">
        <v>834</v>
      </c>
      <c r="C42" s="219" t="s">
        <v>156</v>
      </c>
      <c r="D42" s="219" t="s">
        <v>130</v>
      </c>
      <c r="E42" s="219" t="s">
        <v>131</v>
      </c>
      <c r="F42" s="220"/>
      <c r="G42" s="220"/>
      <c r="H42" s="220"/>
      <c r="I42" s="220"/>
      <c r="J42" s="220"/>
      <c r="K42" s="220"/>
      <c r="L42" s="220"/>
      <c r="M42" s="220"/>
      <c r="N42" s="220"/>
      <c r="O42" s="220"/>
      <c r="P42" s="220"/>
      <c r="Q42" s="220"/>
      <c r="R42" s="220"/>
      <c r="S42" s="220"/>
      <c r="T42" s="220"/>
      <c r="U42" s="220"/>
      <c r="V42" s="220"/>
      <c r="W42" s="220"/>
      <c r="X42" s="220"/>
      <c r="Y42" s="220"/>
      <c r="Z42" s="220"/>
      <c r="AA42" s="220"/>
      <c r="AB42" s="220"/>
      <c r="AC42" s="220"/>
      <c r="AD42" s="220"/>
    </row>
    <row r="43" spans="1:30" ht="12" customHeight="1" x14ac:dyDescent="0.2">
      <c r="A43" s="226" t="s">
        <v>157</v>
      </c>
      <c r="B43" s="221" t="s">
        <v>835</v>
      </c>
      <c r="C43" s="221" t="s">
        <v>158</v>
      </c>
      <c r="D43" s="221" t="s">
        <v>130</v>
      </c>
      <c r="E43" s="221" t="s">
        <v>131</v>
      </c>
      <c r="F43" s="220"/>
      <c r="G43" s="220"/>
      <c r="H43" s="220"/>
      <c r="I43" s="220"/>
      <c r="J43" s="220"/>
      <c r="K43" s="220"/>
      <c r="L43" s="220"/>
      <c r="M43" s="220"/>
      <c r="N43" s="220"/>
      <c r="O43" s="220"/>
      <c r="P43" s="220"/>
      <c r="Q43" s="220"/>
      <c r="R43" s="220"/>
      <c r="S43" s="220"/>
      <c r="T43" s="220"/>
      <c r="U43" s="220"/>
      <c r="V43" s="220"/>
      <c r="W43" s="220"/>
      <c r="X43" s="220"/>
      <c r="Y43" s="220"/>
      <c r="Z43" s="220"/>
      <c r="AA43" s="220"/>
      <c r="AB43" s="220"/>
      <c r="AC43" s="220"/>
      <c r="AD43" s="220"/>
    </row>
    <row r="44" spans="1:30" ht="12" customHeight="1" x14ac:dyDescent="0.2">
      <c r="A44" s="226" t="s">
        <v>148</v>
      </c>
      <c r="B44" s="219" t="s">
        <v>836</v>
      </c>
      <c r="C44" s="219" t="s">
        <v>149</v>
      </c>
      <c r="D44" s="219" t="s">
        <v>130</v>
      </c>
      <c r="E44" s="219" t="s">
        <v>131</v>
      </c>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row>
    <row r="45" spans="1:30" ht="12" customHeight="1" x14ac:dyDescent="0.2">
      <c r="A45" s="226" t="s">
        <v>236</v>
      </c>
      <c r="B45" s="221" t="s">
        <v>777</v>
      </c>
      <c r="C45" s="221" t="s">
        <v>237</v>
      </c>
      <c r="D45" s="221" t="s">
        <v>130</v>
      </c>
      <c r="E45" s="221" t="s">
        <v>131</v>
      </c>
      <c r="F45" s="220"/>
      <c r="G45" s="220"/>
      <c r="H45" s="220"/>
      <c r="I45" s="220"/>
      <c r="J45" s="220"/>
      <c r="K45" s="220"/>
      <c r="L45" s="220"/>
      <c r="M45" s="220"/>
      <c r="N45" s="220"/>
      <c r="O45" s="220"/>
      <c r="P45" s="220"/>
      <c r="Q45" s="220"/>
      <c r="R45" s="220"/>
      <c r="S45" s="220"/>
      <c r="T45" s="220"/>
      <c r="U45" s="220"/>
      <c r="V45" s="220"/>
      <c r="W45" s="220"/>
      <c r="X45" s="220"/>
      <c r="Y45" s="220"/>
      <c r="Z45" s="220"/>
      <c r="AA45" s="220"/>
      <c r="AB45" s="220"/>
      <c r="AC45" s="220"/>
      <c r="AD45" s="220"/>
    </row>
    <row r="46" spans="1:30" ht="12" customHeight="1" x14ac:dyDescent="0.2">
      <c r="A46" s="226" t="s">
        <v>238</v>
      </c>
      <c r="B46" s="219" t="s">
        <v>837</v>
      </c>
      <c r="C46" s="219" t="s">
        <v>239</v>
      </c>
      <c r="D46" s="219" t="s">
        <v>130</v>
      </c>
      <c r="E46" s="219" t="s">
        <v>131</v>
      </c>
      <c r="F46" s="220"/>
      <c r="G46" s="220"/>
      <c r="H46" s="220"/>
      <c r="I46" s="220"/>
      <c r="J46" s="220"/>
      <c r="K46" s="220"/>
      <c r="L46" s="220"/>
      <c r="M46" s="220"/>
      <c r="N46" s="220"/>
      <c r="O46" s="220"/>
      <c r="P46" s="220"/>
      <c r="Q46" s="220"/>
      <c r="R46" s="220"/>
      <c r="S46" s="220"/>
      <c r="T46" s="220"/>
      <c r="U46" s="220"/>
      <c r="V46" s="220"/>
      <c r="W46" s="220"/>
      <c r="X46" s="220"/>
      <c r="Y46" s="220"/>
      <c r="Z46" s="220"/>
      <c r="AA46" s="220"/>
      <c r="AB46" s="220"/>
      <c r="AC46" s="220"/>
      <c r="AD46" s="220"/>
    </row>
    <row r="47" spans="1:30" ht="12" customHeight="1" x14ac:dyDescent="0.2">
      <c r="A47" s="226" t="s">
        <v>625</v>
      </c>
      <c r="B47" s="221" t="s">
        <v>778</v>
      </c>
      <c r="C47" s="221" t="s">
        <v>610</v>
      </c>
      <c r="D47" s="221" t="s">
        <v>130</v>
      </c>
      <c r="E47" s="221" t="s">
        <v>131</v>
      </c>
      <c r="F47" s="220"/>
      <c r="G47" s="220"/>
      <c r="H47" s="220"/>
      <c r="I47" s="220"/>
      <c r="J47" s="220"/>
      <c r="K47" s="220"/>
      <c r="L47" s="220"/>
      <c r="M47" s="220"/>
      <c r="N47" s="220"/>
      <c r="O47" s="220"/>
      <c r="P47" s="220"/>
      <c r="Q47" s="220"/>
      <c r="R47" s="220"/>
      <c r="S47" s="220"/>
      <c r="T47" s="220"/>
      <c r="U47" s="220"/>
      <c r="V47" s="220"/>
      <c r="W47" s="220"/>
      <c r="X47" s="220"/>
      <c r="Y47" s="220"/>
      <c r="Z47" s="220"/>
      <c r="AA47" s="220"/>
      <c r="AB47" s="220"/>
      <c r="AC47" s="220"/>
      <c r="AD47" s="220"/>
    </row>
    <row r="48" spans="1:30" ht="12" customHeight="1" x14ac:dyDescent="0.2">
      <c r="A48" s="226" t="s">
        <v>250</v>
      </c>
      <c r="B48" s="219" t="s">
        <v>779</v>
      </c>
      <c r="C48" s="219" t="s">
        <v>251</v>
      </c>
      <c r="D48" s="219" t="s">
        <v>130</v>
      </c>
      <c r="E48" s="219" t="s">
        <v>131</v>
      </c>
      <c r="F48" s="220"/>
      <c r="G48" s="220"/>
      <c r="H48" s="220"/>
      <c r="I48" s="220"/>
      <c r="J48" s="220"/>
      <c r="K48" s="220"/>
      <c r="L48" s="220"/>
      <c r="M48" s="220"/>
      <c r="N48" s="220"/>
      <c r="O48" s="220"/>
      <c r="P48" s="220"/>
      <c r="Q48" s="220"/>
      <c r="R48" s="220"/>
      <c r="S48" s="220"/>
      <c r="T48" s="220"/>
      <c r="U48" s="220"/>
      <c r="V48" s="220"/>
      <c r="W48" s="220"/>
      <c r="X48" s="220"/>
      <c r="Y48" s="220"/>
      <c r="Z48" s="220"/>
      <c r="AA48" s="220"/>
      <c r="AB48" s="220"/>
      <c r="AC48" s="220"/>
      <c r="AD48" s="220"/>
    </row>
    <row r="49" spans="1:30" ht="12" customHeight="1" x14ac:dyDescent="0.2">
      <c r="A49" s="226" t="s">
        <v>240</v>
      </c>
      <c r="B49" s="221" t="s">
        <v>241</v>
      </c>
      <c r="C49" s="221" t="s">
        <v>242</v>
      </c>
      <c r="D49" s="221" t="s">
        <v>130</v>
      </c>
      <c r="E49" s="221" t="s">
        <v>131</v>
      </c>
      <c r="F49" s="220"/>
      <c r="G49" s="220"/>
      <c r="H49" s="220"/>
      <c r="I49" s="220"/>
      <c r="J49" s="220"/>
      <c r="K49" s="220"/>
      <c r="L49" s="220"/>
      <c r="M49" s="220"/>
      <c r="N49" s="220"/>
      <c r="O49" s="220"/>
      <c r="P49" s="220"/>
      <c r="Q49" s="220"/>
      <c r="R49" s="220"/>
      <c r="S49" s="220"/>
      <c r="T49" s="220"/>
      <c r="U49" s="220"/>
      <c r="V49" s="220"/>
      <c r="W49" s="220"/>
      <c r="X49" s="220"/>
      <c r="Y49" s="220"/>
      <c r="Z49" s="220"/>
      <c r="AA49" s="220"/>
      <c r="AB49" s="220"/>
      <c r="AC49" s="220"/>
      <c r="AD49" s="220"/>
    </row>
    <row r="50" spans="1:30" ht="12" customHeight="1" x14ac:dyDescent="0.2">
      <c r="A50" s="226" t="s">
        <v>243</v>
      </c>
      <c r="B50" s="219" t="s">
        <v>780</v>
      </c>
      <c r="C50" s="219" t="s">
        <v>244</v>
      </c>
      <c r="D50" s="219" t="s">
        <v>130</v>
      </c>
      <c r="E50" s="219" t="s">
        <v>131</v>
      </c>
      <c r="F50" s="220"/>
      <c r="G50" s="220"/>
      <c r="H50" s="220"/>
      <c r="I50" s="220"/>
      <c r="J50" s="220"/>
      <c r="K50" s="220"/>
      <c r="L50" s="220"/>
      <c r="M50" s="220"/>
      <c r="N50" s="220"/>
      <c r="O50" s="220"/>
      <c r="P50" s="220"/>
      <c r="Q50" s="220"/>
      <c r="R50" s="220"/>
      <c r="S50" s="220"/>
      <c r="T50" s="220"/>
      <c r="U50" s="220"/>
      <c r="V50" s="220"/>
      <c r="W50" s="220"/>
      <c r="X50" s="220"/>
      <c r="Y50" s="220"/>
      <c r="Z50" s="220"/>
      <c r="AA50" s="220"/>
      <c r="AB50" s="220"/>
      <c r="AC50" s="220"/>
      <c r="AD50" s="220"/>
    </row>
    <row r="51" spans="1:30" ht="12" customHeight="1" x14ac:dyDescent="0.2">
      <c r="A51" s="226" t="s">
        <v>245</v>
      </c>
      <c r="B51" s="221" t="s">
        <v>781</v>
      </c>
      <c r="C51" s="221" t="s">
        <v>246</v>
      </c>
      <c r="D51" s="221" t="s">
        <v>130</v>
      </c>
      <c r="E51" s="221" t="s">
        <v>131</v>
      </c>
      <c r="F51" s="220"/>
      <c r="G51" s="220"/>
      <c r="H51" s="220"/>
      <c r="I51" s="220"/>
      <c r="J51" s="220"/>
      <c r="K51" s="220"/>
      <c r="L51" s="220"/>
      <c r="M51" s="220"/>
      <c r="N51" s="220"/>
      <c r="O51" s="220"/>
      <c r="P51" s="220"/>
      <c r="Q51" s="220"/>
      <c r="R51" s="220"/>
      <c r="S51" s="220"/>
      <c r="T51" s="220"/>
      <c r="U51" s="220"/>
      <c r="V51" s="220"/>
      <c r="W51" s="220"/>
      <c r="X51" s="220"/>
      <c r="Y51" s="220"/>
      <c r="Z51" s="220"/>
      <c r="AA51" s="220"/>
      <c r="AB51" s="220"/>
      <c r="AC51" s="220"/>
      <c r="AD51" s="220"/>
    </row>
    <row r="52" spans="1:30" ht="12" customHeight="1" x14ac:dyDescent="0.2">
      <c r="A52" s="226" t="s">
        <v>247</v>
      </c>
      <c r="B52" s="219" t="s">
        <v>782</v>
      </c>
      <c r="C52" s="219" t="s">
        <v>248</v>
      </c>
      <c r="D52" s="219" t="s">
        <v>130</v>
      </c>
      <c r="E52" s="219" t="s">
        <v>131</v>
      </c>
      <c r="F52" s="220"/>
      <c r="G52" s="220"/>
      <c r="H52" s="220"/>
      <c r="I52" s="220"/>
      <c r="J52" s="220"/>
      <c r="K52" s="220"/>
      <c r="L52" s="220"/>
      <c r="M52" s="220"/>
      <c r="N52" s="220"/>
      <c r="O52" s="220"/>
      <c r="P52" s="220"/>
      <c r="Q52" s="220"/>
      <c r="R52" s="220"/>
      <c r="S52" s="220"/>
      <c r="T52" s="220"/>
      <c r="U52" s="220"/>
      <c r="V52" s="220"/>
      <c r="W52" s="220"/>
      <c r="X52" s="220"/>
      <c r="Y52" s="220"/>
      <c r="Z52" s="220"/>
      <c r="AA52" s="220"/>
      <c r="AB52" s="220"/>
      <c r="AC52" s="220"/>
      <c r="AD52" s="220"/>
    </row>
    <row r="53" spans="1:30" ht="12" customHeight="1" x14ac:dyDescent="0.2">
      <c r="A53" s="226" t="s">
        <v>249</v>
      </c>
      <c r="B53" s="221" t="s">
        <v>783</v>
      </c>
      <c r="C53" s="221" t="s">
        <v>611</v>
      </c>
      <c r="D53" s="221" t="s">
        <v>130</v>
      </c>
      <c r="E53" s="221" t="s">
        <v>131</v>
      </c>
      <c r="F53" s="220"/>
      <c r="G53" s="220"/>
      <c r="H53" s="220"/>
      <c r="I53" s="220"/>
      <c r="J53" s="220"/>
      <c r="K53" s="220"/>
      <c r="L53" s="220"/>
      <c r="M53" s="220"/>
      <c r="N53" s="220"/>
      <c r="O53" s="220"/>
      <c r="P53" s="220"/>
      <c r="Q53" s="220"/>
      <c r="R53" s="220"/>
      <c r="S53" s="220"/>
      <c r="T53" s="220"/>
      <c r="U53" s="220"/>
      <c r="V53" s="220"/>
      <c r="W53" s="220"/>
      <c r="X53" s="220"/>
      <c r="Y53" s="220"/>
      <c r="Z53" s="220"/>
      <c r="AA53" s="220"/>
      <c r="AB53" s="220"/>
      <c r="AC53" s="220"/>
      <c r="AD53" s="220"/>
    </row>
    <row r="54" spans="1:30" ht="12" customHeight="1" x14ac:dyDescent="0.2">
      <c r="A54" s="226" t="s">
        <v>266</v>
      </c>
      <c r="B54" s="219" t="s">
        <v>838</v>
      </c>
      <c r="C54" s="219" t="s">
        <v>267</v>
      </c>
      <c r="D54" s="219" t="s">
        <v>130</v>
      </c>
      <c r="E54" s="219" t="s">
        <v>131</v>
      </c>
      <c r="F54" s="220"/>
      <c r="G54" s="220"/>
      <c r="H54" s="220"/>
      <c r="I54" s="220"/>
      <c r="J54" s="220"/>
      <c r="K54" s="220"/>
      <c r="L54" s="220"/>
      <c r="M54" s="220"/>
      <c r="N54" s="220"/>
      <c r="O54" s="220"/>
      <c r="P54" s="220"/>
      <c r="Q54" s="220"/>
      <c r="R54" s="220"/>
      <c r="S54" s="220"/>
      <c r="T54" s="220"/>
      <c r="U54" s="220"/>
      <c r="V54" s="220"/>
      <c r="W54" s="220"/>
      <c r="X54" s="220"/>
      <c r="Y54" s="220"/>
      <c r="Z54" s="220"/>
      <c r="AA54" s="220"/>
      <c r="AB54" s="220"/>
      <c r="AC54" s="220"/>
      <c r="AD54" s="220"/>
    </row>
    <row r="55" spans="1:30" ht="12" customHeight="1" x14ac:dyDescent="0.2">
      <c r="A55" s="226" t="s">
        <v>252</v>
      </c>
      <c r="B55" s="221" t="s">
        <v>253</v>
      </c>
      <c r="C55" s="221" t="s">
        <v>254</v>
      </c>
      <c r="D55" s="221" t="s">
        <v>130</v>
      </c>
      <c r="E55" s="221" t="s">
        <v>131</v>
      </c>
      <c r="F55" s="220"/>
      <c r="G55" s="220"/>
      <c r="H55" s="220"/>
      <c r="I55" s="220"/>
      <c r="J55" s="220"/>
      <c r="K55" s="220"/>
      <c r="L55" s="220"/>
      <c r="M55" s="220"/>
      <c r="N55" s="220"/>
      <c r="O55" s="220"/>
      <c r="P55" s="220"/>
      <c r="Q55" s="220"/>
      <c r="R55" s="220"/>
      <c r="S55" s="220"/>
      <c r="T55" s="220"/>
      <c r="U55" s="220"/>
      <c r="V55" s="220"/>
      <c r="W55" s="220"/>
      <c r="X55" s="220"/>
      <c r="Y55" s="220"/>
      <c r="Z55" s="220"/>
      <c r="AA55" s="220"/>
      <c r="AB55" s="220"/>
      <c r="AC55" s="220"/>
      <c r="AD55" s="220"/>
    </row>
    <row r="56" spans="1:30" ht="12" customHeight="1" x14ac:dyDescent="0.2">
      <c r="A56" s="226" t="s">
        <v>257</v>
      </c>
      <c r="B56" s="219" t="s">
        <v>258</v>
      </c>
      <c r="C56" s="219" t="s">
        <v>259</v>
      </c>
      <c r="D56" s="219" t="s">
        <v>130</v>
      </c>
      <c r="E56" s="219" t="s">
        <v>131</v>
      </c>
      <c r="F56" s="220"/>
      <c r="G56" s="220"/>
      <c r="H56" s="220"/>
      <c r="I56" s="220"/>
      <c r="J56" s="220"/>
      <c r="K56" s="220"/>
      <c r="L56" s="220"/>
      <c r="M56" s="220"/>
      <c r="N56" s="220"/>
      <c r="O56" s="220"/>
      <c r="P56" s="220"/>
      <c r="Q56" s="220"/>
      <c r="R56" s="220"/>
      <c r="S56" s="220"/>
      <c r="T56" s="220"/>
      <c r="U56" s="220"/>
      <c r="V56" s="220"/>
      <c r="W56" s="220"/>
      <c r="X56" s="220"/>
      <c r="Y56" s="220"/>
      <c r="Z56" s="220"/>
      <c r="AA56" s="220"/>
      <c r="AB56" s="220"/>
      <c r="AC56" s="220"/>
      <c r="AD56" s="220"/>
    </row>
    <row r="57" spans="1:30" ht="12" customHeight="1" x14ac:dyDescent="0.2">
      <c r="A57" s="226" t="s">
        <v>260</v>
      </c>
      <c r="B57" s="221" t="s">
        <v>784</v>
      </c>
      <c r="C57" s="221" t="s">
        <v>261</v>
      </c>
      <c r="D57" s="221" t="s">
        <v>130</v>
      </c>
      <c r="E57" s="221" t="s">
        <v>131</v>
      </c>
      <c r="F57" s="220"/>
      <c r="G57" s="220"/>
      <c r="H57" s="220"/>
      <c r="I57" s="220"/>
      <c r="J57" s="220"/>
      <c r="K57" s="220"/>
      <c r="L57" s="220"/>
      <c r="M57" s="220"/>
      <c r="N57" s="220"/>
      <c r="O57" s="220"/>
      <c r="P57" s="220"/>
      <c r="Q57" s="220"/>
      <c r="R57" s="220"/>
      <c r="S57" s="220"/>
      <c r="T57" s="220"/>
      <c r="U57" s="220"/>
      <c r="V57" s="220"/>
      <c r="W57" s="220"/>
      <c r="X57" s="220"/>
      <c r="Y57" s="220"/>
      <c r="Z57" s="220"/>
      <c r="AA57" s="220"/>
      <c r="AB57" s="220"/>
      <c r="AC57" s="220"/>
      <c r="AD57" s="220"/>
    </row>
    <row r="58" spans="1:30" ht="12" customHeight="1" x14ac:dyDescent="0.2">
      <c r="A58" s="226" t="s">
        <v>262</v>
      </c>
      <c r="B58" s="219" t="s">
        <v>785</v>
      </c>
      <c r="C58" s="219" t="s">
        <v>263</v>
      </c>
      <c r="D58" s="219" t="s">
        <v>130</v>
      </c>
      <c r="E58" s="219" t="s">
        <v>131</v>
      </c>
      <c r="F58" s="220"/>
      <c r="G58" s="220"/>
      <c r="H58" s="220"/>
      <c r="I58" s="220"/>
      <c r="J58" s="220"/>
      <c r="K58" s="220"/>
      <c r="L58" s="220"/>
      <c r="M58" s="220"/>
      <c r="N58" s="220"/>
      <c r="O58" s="220"/>
      <c r="P58" s="220"/>
      <c r="Q58" s="220"/>
      <c r="R58" s="220"/>
      <c r="S58" s="220"/>
      <c r="T58" s="220"/>
      <c r="U58" s="220"/>
      <c r="V58" s="220"/>
      <c r="W58" s="220"/>
      <c r="X58" s="220"/>
      <c r="Y58" s="220"/>
      <c r="Z58" s="220"/>
      <c r="AA58" s="220"/>
      <c r="AB58" s="220"/>
      <c r="AC58" s="220"/>
      <c r="AD58" s="220"/>
    </row>
    <row r="59" spans="1:30" ht="12" customHeight="1" x14ac:dyDescent="0.2">
      <c r="A59" s="226" t="s">
        <v>264</v>
      </c>
      <c r="B59" s="221" t="s">
        <v>786</v>
      </c>
      <c r="C59" s="221" t="s">
        <v>265</v>
      </c>
      <c r="D59" s="221" t="s">
        <v>130</v>
      </c>
      <c r="E59" s="221" t="s">
        <v>131</v>
      </c>
      <c r="F59" s="220"/>
      <c r="G59" s="220"/>
      <c r="H59" s="220"/>
      <c r="I59" s="220"/>
      <c r="J59" s="220"/>
      <c r="K59" s="220"/>
      <c r="L59" s="220"/>
      <c r="M59" s="220"/>
      <c r="N59" s="220"/>
      <c r="O59" s="220"/>
      <c r="P59" s="220"/>
      <c r="Q59" s="220"/>
      <c r="R59" s="220"/>
      <c r="S59" s="220"/>
      <c r="T59" s="220"/>
      <c r="U59" s="220"/>
      <c r="V59" s="220"/>
      <c r="W59" s="220"/>
      <c r="X59" s="220"/>
      <c r="Y59" s="220"/>
      <c r="Z59" s="220"/>
      <c r="AA59" s="220"/>
      <c r="AB59" s="220"/>
      <c r="AC59" s="220"/>
      <c r="AD59" s="220"/>
    </row>
    <row r="60" spans="1:30" ht="12" customHeight="1" x14ac:dyDescent="0.2">
      <c r="A60" s="226" t="s">
        <v>268</v>
      </c>
      <c r="B60" s="219" t="s">
        <v>612</v>
      </c>
      <c r="C60" s="219" t="s">
        <v>269</v>
      </c>
      <c r="D60" s="219" t="s">
        <v>130</v>
      </c>
      <c r="E60" s="219" t="s">
        <v>131</v>
      </c>
      <c r="F60" s="220"/>
      <c r="G60" s="220"/>
      <c r="H60" s="220"/>
      <c r="I60" s="220"/>
      <c r="J60" s="220"/>
      <c r="K60" s="220"/>
      <c r="L60" s="220"/>
      <c r="M60" s="220"/>
      <c r="N60" s="220"/>
      <c r="O60" s="220"/>
      <c r="P60" s="220"/>
      <c r="Q60" s="220"/>
      <c r="R60" s="220"/>
      <c r="S60" s="220"/>
      <c r="T60" s="220"/>
      <c r="U60" s="220"/>
      <c r="V60" s="220"/>
      <c r="W60" s="220"/>
      <c r="X60" s="220"/>
      <c r="Y60" s="220"/>
      <c r="Z60" s="220"/>
      <c r="AA60" s="220"/>
      <c r="AB60" s="220"/>
      <c r="AC60" s="220"/>
      <c r="AD60" s="220"/>
    </row>
    <row r="61" spans="1:30" ht="12" customHeight="1" x14ac:dyDescent="0.2">
      <c r="A61" s="226" t="s">
        <v>270</v>
      </c>
      <c r="B61" s="221" t="s">
        <v>787</v>
      </c>
      <c r="C61" s="221" t="s">
        <v>271</v>
      </c>
      <c r="D61" s="221" t="s">
        <v>130</v>
      </c>
      <c r="E61" s="221" t="s">
        <v>131</v>
      </c>
      <c r="F61" s="220"/>
      <c r="G61" s="220"/>
      <c r="H61" s="220"/>
      <c r="I61" s="220"/>
      <c r="J61" s="220"/>
      <c r="K61" s="220"/>
      <c r="L61" s="220"/>
      <c r="M61" s="220"/>
      <c r="N61" s="220"/>
      <c r="O61" s="220"/>
      <c r="P61" s="220"/>
      <c r="Q61" s="220"/>
      <c r="R61" s="220"/>
      <c r="S61" s="220"/>
      <c r="T61" s="220"/>
      <c r="U61" s="220"/>
      <c r="V61" s="220"/>
      <c r="W61" s="220"/>
      <c r="X61" s="220"/>
      <c r="Y61" s="220"/>
      <c r="Z61" s="220"/>
      <c r="AA61" s="220"/>
      <c r="AB61" s="220"/>
      <c r="AC61" s="220"/>
      <c r="AD61" s="220"/>
    </row>
    <row r="62" spans="1:30" ht="12" customHeight="1" x14ac:dyDescent="0.2">
      <c r="A62" s="226" t="s">
        <v>272</v>
      </c>
      <c r="B62" s="219" t="s">
        <v>788</v>
      </c>
      <c r="C62" s="219" t="s">
        <v>273</v>
      </c>
      <c r="D62" s="219" t="s">
        <v>130</v>
      </c>
      <c r="E62" s="219" t="s">
        <v>131</v>
      </c>
      <c r="F62" s="220"/>
      <c r="G62" s="220"/>
      <c r="H62" s="220"/>
      <c r="I62" s="220"/>
      <c r="J62" s="220"/>
      <c r="K62" s="220"/>
      <c r="L62" s="220"/>
      <c r="M62" s="220"/>
      <c r="N62" s="220"/>
      <c r="O62" s="220"/>
      <c r="P62" s="220"/>
      <c r="Q62" s="220"/>
      <c r="R62" s="220"/>
      <c r="S62" s="220"/>
      <c r="T62" s="220"/>
      <c r="U62" s="220"/>
      <c r="V62" s="220"/>
      <c r="W62" s="220"/>
      <c r="X62" s="220"/>
      <c r="Y62" s="220"/>
      <c r="Z62" s="220"/>
      <c r="AA62" s="220"/>
      <c r="AB62" s="220"/>
      <c r="AC62" s="220"/>
      <c r="AD62" s="220"/>
    </row>
    <row r="63" spans="1:30" ht="12" customHeight="1" x14ac:dyDescent="0.2">
      <c r="A63" s="226" t="s">
        <v>274</v>
      </c>
      <c r="B63" s="221" t="s">
        <v>275</v>
      </c>
      <c r="C63" s="221" t="s">
        <v>276</v>
      </c>
      <c r="D63" s="221" t="s">
        <v>130</v>
      </c>
      <c r="E63" s="221" t="s">
        <v>131</v>
      </c>
      <c r="F63" s="220"/>
      <c r="G63" s="220"/>
      <c r="H63" s="220"/>
      <c r="I63" s="220"/>
      <c r="J63" s="220"/>
      <c r="K63" s="220"/>
      <c r="L63" s="220"/>
      <c r="M63" s="220"/>
      <c r="N63" s="220"/>
      <c r="O63" s="220"/>
      <c r="P63" s="220"/>
      <c r="Q63" s="220"/>
      <c r="R63" s="220"/>
      <c r="S63" s="220"/>
      <c r="T63" s="220"/>
      <c r="U63" s="220"/>
      <c r="V63" s="220"/>
      <c r="W63" s="220"/>
      <c r="X63" s="220"/>
      <c r="Y63" s="220"/>
      <c r="Z63" s="220"/>
      <c r="AA63" s="220"/>
      <c r="AB63" s="220"/>
      <c r="AC63" s="220"/>
      <c r="AD63" s="220"/>
    </row>
    <row r="64" spans="1:30" ht="12" customHeight="1" x14ac:dyDescent="0.2">
      <c r="A64" s="226" t="s">
        <v>277</v>
      </c>
      <c r="B64" s="219" t="s">
        <v>278</v>
      </c>
      <c r="C64" s="219" t="s">
        <v>279</v>
      </c>
      <c r="D64" s="219" t="s">
        <v>130</v>
      </c>
      <c r="E64" s="219" t="s">
        <v>131</v>
      </c>
      <c r="F64" s="220"/>
      <c r="G64" s="220"/>
      <c r="H64" s="220"/>
      <c r="I64" s="220"/>
      <c r="J64" s="220"/>
      <c r="K64" s="220"/>
      <c r="L64" s="220"/>
      <c r="M64" s="220"/>
      <c r="N64" s="220"/>
      <c r="O64" s="220"/>
      <c r="P64" s="220"/>
      <c r="Q64" s="220"/>
      <c r="R64" s="220"/>
      <c r="S64" s="220"/>
      <c r="T64" s="220"/>
      <c r="U64" s="220"/>
      <c r="V64" s="220"/>
      <c r="W64" s="220"/>
      <c r="X64" s="220"/>
      <c r="Y64" s="220"/>
      <c r="Z64" s="220"/>
      <c r="AA64" s="220"/>
      <c r="AB64" s="220"/>
      <c r="AC64" s="220"/>
      <c r="AD64" s="220"/>
    </row>
    <row r="65" spans="1:30" ht="12" customHeight="1" x14ac:dyDescent="0.2">
      <c r="A65" s="226" t="s">
        <v>280</v>
      </c>
      <c r="B65" s="221" t="s">
        <v>281</v>
      </c>
      <c r="C65" s="221" t="s">
        <v>282</v>
      </c>
      <c r="D65" s="221" t="s">
        <v>130</v>
      </c>
      <c r="E65" s="221" t="s">
        <v>131</v>
      </c>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row>
    <row r="66" spans="1:30" ht="12" customHeight="1" x14ac:dyDescent="0.2">
      <c r="A66" s="226" t="s">
        <v>283</v>
      </c>
      <c r="B66" s="219" t="s">
        <v>284</v>
      </c>
      <c r="C66" s="219" t="s">
        <v>285</v>
      </c>
      <c r="D66" s="219" t="s">
        <v>130</v>
      </c>
      <c r="E66" s="219" t="s">
        <v>131</v>
      </c>
      <c r="F66" s="220"/>
      <c r="G66" s="220"/>
      <c r="H66" s="220"/>
      <c r="I66" s="220"/>
      <c r="J66" s="220"/>
      <c r="K66" s="220"/>
      <c r="L66" s="220"/>
      <c r="M66" s="220"/>
      <c r="N66" s="220"/>
      <c r="O66" s="220"/>
      <c r="P66" s="220"/>
      <c r="Q66" s="220"/>
      <c r="R66" s="220"/>
      <c r="S66" s="220"/>
      <c r="T66" s="220"/>
      <c r="U66" s="220"/>
      <c r="V66" s="220"/>
      <c r="W66" s="220"/>
      <c r="X66" s="220"/>
      <c r="Y66" s="220"/>
      <c r="Z66" s="220"/>
      <c r="AA66" s="220"/>
      <c r="AB66" s="220"/>
      <c r="AC66" s="220"/>
      <c r="AD66" s="220"/>
    </row>
    <row r="67" spans="1:30" ht="12" customHeight="1" x14ac:dyDescent="0.2">
      <c r="A67" s="226" t="s">
        <v>839</v>
      </c>
      <c r="B67" s="221" t="s">
        <v>840</v>
      </c>
      <c r="C67" s="221" t="s">
        <v>841</v>
      </c>
      <c r="D67" s="221" t="s">
        <v>842</v>
      </c>
      <c r="E67" s="221" t="s">
        <v>131</v>
      </c>
      <c r="F67" s="220"/>
      <c r="G67" s="220"/>
      <c r="H67" s="220"/>
      <c r="I67" s="220"/>
      <c r="J67" s="220"/>
      <c r="K67" s="220"/>
      <c r="L67" s="220"/>
      <c r="M67" s="220"/>
      <c r="N67" s="220"/>
      <c r="O67" s="220"/>
      <c r="P67" s="220"/>
      <c r="Q67" s="220"/>
      <c r="R67" s="220"/>
      <c r="S67" s="220"/>
      <c r="T67" s="220"/>
      <c r="U67" s="220"/>
      <c r="V67" s="220"/>
      <c r="W67" s="220"/>
      <c r="X67" s="220"/>
      <c r="Y67" s="220"/>
      <c r="Z67" s="220"/>
      <c r="AA67" s="220"/>
      <c r="AB67" s="220"/>
      <c r="AC67" s="220"/>
      <c r="AD67" s="220"/>
    </row>
    <row r="68" spans="1:30" ht="12" customHeight="1" x14ac:dyDescent="0.2">
      <c r="A68" s="226" t="s">
        <v>286</v>
      </c>
      <c r="B68" s="219" t="s">
        <v>287</v>
      </c>
      <c r="C68" s="219" t="s">
        <v>288</v>
      </c>
      <c r="D68" s="219" t="s">
        <v>130</v>
      </c>
      <c r="E68" s="219" t="s">
        <v>131</v>
      </c>
      <c r="F68" s="220"/>
      <c r="G68" s="220"/>
      <c r="H68" s="220"/>
      <c r="I68" s="220"/>
      <c r="J68" s="220"/>
      <c r="K68" s="220"/>
      <c r="L68" s="220"/>
      <c r="M68" s="220"/>
      <c r="N68" s="220"/>
      <c r="O68" s="220"/>
      <c r="P68" s="220"/>
      <c r="Q68" s="220"/>
      <c r="R68" s="220"/>
      <c r="S68" s="220"/>
      <c r="T68" s="220"/>
      <c r="U68" s="220"/>
      <c r="V68" s="220"/>
      <c r="W68" s="220"/>
      <c r="X68" s="220"/>
      <c r="Y68" s="220"/>
      <c r="Z68" s="220"/>
      <c r="AA68" s="220"/>
      <c r="AB68" s="220"/>
      <c r="AC68" s="220"/>
      <c r="AD68" s="220"/>
    </row>
    <row r="69" spans="1:30" ht="12" customHeight="1" x14ac:dyDescent="0.2">
      <c r="A69" s="226" t="s">
        <v>289</v>
      </c>
      <c r="B69" s="221" t="s">
        <v>843</v>
      </c>
      <c r="C69" s="221" t="s">
        <v>290</v>
      </c>
      <c r="D69" s="221" t="s">
        <v>130</v>
      </c>
      <c r="E69" s="221" t="s">
        <v>131</v>
      </c>
      <c r="F69" s="220"/>
      <c r="G69" s="220"/>
      <c r="H69" s="220"/>
      <c r="I69" s="220"/>
      <c r="J69" s="220"/>
      <c r="K69" s="220"/>
      <c r="L69" s="220"/>
      <c r="M69" s="220"/>
      <c r="N69" s="220"/>
      <c r="O69" s="220"/>
      <c r="P69" s="220"/>
      <c r="Q69" s="220"/>
      <c r="R69" s="220"/>
      <c r="S69" s="220"/>
      <c r="T69" s="220"/>
      <c r="U69" s="220"/>
      <c r="V69" s="220"/>
      <c r="W69" s="220"/>
      <c r="X69" s="220"/>
      <c r="Y69" s="220"/>
      <c r="Z69" s="220"/>
      <c r="AA69" s="220"/>
      <c r="AB69" s="220"/>
      <c r="AC69" s="220"/>
      <c r="AD69" s="220"/>
    </row>
    <row r="70" spans="1:30" ht="12" customHeight="1" x14ac:dyDescent="0.2">
      <c r="A70" s="226" t="s">
        <v>291</v>
      </c>
      <c r="B70" s="219" t="s">
        <v>844</v>
      </c>
      <c r="C70" s="219" t="s">
        <v>789</v>
      </c>
      <c r="D70" s="219" t="s">
        <v>130</v>
      </c>
      <c r="E70" s="219" t="s">
        <v>131</v>
      </c>
      <c r="F70" s="220"/>
      <c r="G70" s="220"/>
      <c r="H70" s="220"/>
      <c r="I70" s="220"/>
      <c r="J70" s="220"/>
      <c r="K70" s="220"/>
      <c r="L70" s="220"/>
      <c r="M70" s="220"/>
      <c r="N70" s="220"/>
      <c r="O70" s="220"/>
      <c r="P70" s="220"/>
      <c r="Q70" s="220"/>
      <c r="R70" s="220"/>
      <c r="S70" s="220"/>
      <c r="T70" s="220"/>
      <c r="U70" s="220"/>
      <c r="V70" s="220"/>
      <c r="W70" s="220"/>
      <c r="X70" s="220"/>
      <c r="Y70" s="220"/>
      <c r="Z70" s="220"/>
      <c r="AA70" s="220"/>
      <c r="AB70" s="220"/>
      <c r="AC70" s="220"/>
      <c r="AD70" s="220"/>
    </row>
    <row r="71" spans="1:30" ht="12" customHeight="1" x14ac:dyDescent="0.2">
      <c r="A71" s="226" t="s">
        <v>292</v>
      </c>
      <c r="B71" s="221" t="s">
        <v>293</v>
      </c>
      <c r="C71" s="221" t="s">
        <v>294</v>
      </c>
      <c r="D71" s="221" t="s">
        <v>130</v>
      </c>
      <c r="E71" s="221" t="s">
        <v>131</v>
      </c>
      <c r="F71" s="220"/>
      <c r="G71" s="220"/>
      <c r="H71" s="220"/>
      <c r="I71" s="220"/>
      <c r="J71" s="220"/>
      <c r="K71" s="220"/>
      <c r="L71" s="220"/>
      <c r="M71" s="220"/>
      <c r="N71" s="220"/>
      <c r="O71" s="220"/>
      <c r="P71" s="220"/>
      <c r="Q71" s="220"/>
      <c r="R71" s="220"/>
      <c r="S71" s="220"/>
      <c r="T71" s="220"/>
      <c r="U71" s="220"/>
      <c r="V71" s="220"/>
      <c r="W71" s="220"/>
      <c r="X71" s="220"/>
      <c r="Y71" s="220"/>
      <c r="Z71" s="220"/>
      <c r="AA71" s="220"/>
      <c r="AB71" s="220"/>
      <c r="AC71" s="220"/>
      <c r="AD71" s="220"/>
    </row>
    <row r="72" spans="1:30" ht="12" customHeight="1" x14ac:dyDescent="0.2">
      <c r="A72" s="226" t="s">
        <v>295</v>
      </c>
      <c r="B72" s="219" t="s">
        <v>790</v>
      </c>
      <c r="C72" s="219" t="s">
        <v>296</v>
      </c>
      <c r="D72" s="219" t="s">
        <v>130</v>
      </c>
      <c r="E72" s="219" t="s">
        <v>131</v>
      </c>
      <c r="F72" s="220"/>
      <c r="G72" s="220"/>
      <c r="H72" s="220"/>
      <c r="I72" s="220"/>
      <c r="J72" s="220"/>
      <c r="K72" s="220"/>
      <c r="L72" s="220"/>
      <c r="M72" s="220"/>
      <c r="N72" s="220"/>
      <c r="O72" s="220"/>
      <c r="P72" s="220"/>
      <c r="Q72" s="220"/>
      <c r="R72" s="220"/>
      <c r="S72" s="220"/>
      <c r="T72" s="220"/>
      <c r="U72" s="220"/>
      <c r="V72" s="220"/>
      <c r="W72" s="220"/>
      <c r="X72" s="220"/>
      <c r="Y72" s="220"/>
      <c r="Z72" s="220"/>
      <c r="AA72" s="220"/>
      <c r="AB72" s="220"/>
      <c r="AC72" s="220"/>
      <c r="AD72" s="220"/>
    </row>
    <row r="73" spans="1:30" ht="12" customHeight="1" x14ac:dyDescent="0.2">
      <c r="A73" s="226" t="s">
        <v>297</v>
      </c>
      <c r="B73" s="221" t="s">
        <v>298</v>
      </c>
      <c r="C73" s="221" t="s">
        <v>299</v>
      </c>
      <c r="D73" s="221" t="s">
        <v>130</v>
      </c>
      <c r="E73" s="221" t="s">
        <v>131</v>
      </c>
      <c r="F73" s="220"/>
      <c r="G73" s="220"/>
      <c r="H73" s="220"/>
      <c r="I73" s="220"/>
      <c r="J73" s="220"/>
      <c r="K73" s="220"/>
      <c r="L73" s="220"/>
      <c r="M73" s="220"/>
      <c r="N73" s="220"/>
      <c r="O73" s="220"/>
      <c r="P73" s="220"/>
      <c r="Q73" s="220"/>
      <c r="R73" s="220"/>
      <c r="S73" s="220"/>
      <c r="T73" s="220"/>
      <c r="U73" s="220"/>
      <c r="V73" s="220"/>
      <c r="W73" s="220"/>
      <c r="X73" s="220"/>
      <c r="Y73" s="220"/>
      <c r="Z73" s="220"/>
      <c r="AA73" s="220"/>
      <c r="AB73" s="220"/>
      <c r="AC73" s="220"/>
      <c r="AD73" s="220"/>
    </row>
    <row r="74" spans="1:30" ht="12" customHeight="1" x14ac:dyDescent="0.2">
      <c r="A74" s="226" t="s">
        <v>300</v>
      </c>
      <c r="B74" s="219" t="s">
        <v>301</v>
      </c>
      <c r="C74" s="219" t="s">
        <v>302</v>
      </c>
      <c r="D74" s="219" t="s">
        <v>130</v>
      </c>
      <c r="E74" s="219" t="s">
        <v>131</v>
      </c>
      <c r="F74" s="220"/>
      <c r="G74" s="220"/>
      <c r="H74" s="220"/>
      <c r="I74" s="220"/>
      <c r="J74" s="220"/>
      <c r="K74" s="220"/>
      <c r="L74" s="220"/>
      <c r="M74" s="220"/>
      <c r="N74" s="220"/>
      <c r="O74" s="220"/>
      <c r="P74" s="220"/>
      <c r="Q74" s="220"/>
      <c r="R74" s="220"/>
      <c r="S74" s="220"/>
      <c r="T74" s="220"/>
      <c r="U74" s="220"/>
      <c r="V74" s="220"/>
      <c r="W74" s="220"/>
      <c r="X74" s="220"/>
      <c r="Y74" s="220"/>
      <c r="Z74" s="220"/>
      <c r="AA74" s="220"/>
      <c r="AB74" s="220"/>
      <c r="AC74" s="220"/>
      <c r="AD74" s="220"/>
    </row>
    <row r="75" spans="1:30" ht="12" customHeight="1" x14ac:dyDescent="0.2">
      <c r="A75" s="226" t="s">
        <v>303</v>
      </c>
      <c r="B75" s="221" t="s">
        <v>304</v>
      </c>
      <c r="C75" s="221" t="s">
        <v>305</v>
      </c>
      <c r="D75" s="221" t="s">
        <v>130</v>
      </c>
      <c r="E75" s="221" t="s">
        <v>131</v>
      </c>
      <c r="F75" s="220"/>
      <c r="G75" s="220"/>
      <c r="H75" s="220"/>
      <c r="I75" s="220"/>
      <c r="J75" s="220"/>
      <c r="K75" s="220"/>
      <c r="L75" s="220"/>
      <c r="M75" s="220"/>
      <c r="N75" s="220"/>
      <c r="O75" s="220"/>
      <c r="P75" s="220"/>
      <c r="Q75" s="220"/>
      <c r="R75" s="220"/>
      <c r="S75" s="220"/>
      <c r="T75" s="220"/>
      <c r="U75" s="220"/>
      <c r="V75" s="220"/>
      <c r="W75" s="220"/>
      <c r="X75" s="220"/>
      <c r="Y75" s="220"/>
      <c r="Z75" s="220"/>
      <c r="AA75" s="220"/>
      <c r="AB75" s="220"/>
      <c r="AC75" s="220"/>
      <c r="AD75" s="220"/>
    </row>
    <row r="76" spans="1:30" ht="12" customHeight="1" x14ac:dyDescent="0.2">
      <c r="A76" s="226" t="s">
        <v>306</v>
      </c>
      <c r="B76" s="219" t="s">
        <v>307</v>
      </c>
      <c r="C76" s="219" t="s">
        <v>305</v>
      </c>
      <c r="D76" s="219" t="s">
        <v>130</v>
      </c>
      <c r="E76" s="219" t="s">
        <v>131</v>
      </c>
      <c r="F76" s="220"/>
      <c r="G76" s="220"/>
      <c r="H76" s="220"/>
      <c r="I76" s="220"/>
      <c r="J76" s="220"/>
      <c r="K76" s="220"/>
      <c r="L76" s="220"/>
      <c r="M76" s="220"/>
      <c r="N76" s="220"/>
      <c r="O76" s="220"/>
      <c r="P76" s="220"/>
      <c r="Q76" s="220"/>
      <c r="R76" s="220"/>
      <c r="S76" s="220"/>
      <c r="T76" s="220"/>
      <c r="U76" s="220"/>
      <c r="V76" s="220"/>
      <c r="W76" s="220"/>
      <c r="X76" s="220"/>
      <c r="Y76" s="220"/>
      <c r="Z76" s="220"/>
      <c r="AA76" s="220"/>
      <c r="AB76" s="220"/>
      <c r="AC76" s="220"/>
      <c r="AD76" s="220"/>
    </row>
    <row r="77" spans="1:30" ht="12" customHeight="1" x14ac:dyDescent="0.2">
      <c r="A77" s="226" t="s">
        <v>308</v>
      </c>
      <c r="B77" s="221" t="s">
        <v>309</v>
      </c>
      <c r="C77" s="221" t="s">
        <v>310</v>
      </c>
      <c r="D77" s="221" t="s">
        <v>130</v>
      </c>
      <c r="E77" s="221" t="s">
        <v>131</v>
      </c>
      <c r="F77" s="220"/>
      <c r="G77" s="220"/>
      <c r="H77" s="220"/>
      <c r="I77" s="220"/>
      <c r="J77" s="220"/>
      <c r="K77" s="220"/>
      <c r="L77" s="220"/>
      <c r="M77" s="220"/>
      <c r="N77" s="220"/>
      <c r="O77" s="220"/>
      <c r="P77" s="220"/>
      <c r="Q77" s="220"/>
      <c r="R77" s="220"/>
      <c r="S77" s="220"/>
      <c r="T77" s="220"/>
      <c r="U77" s="220"/>
      <c r="V77" s="220"/>
      <c r="W77" s="220"/>
      <c r="X77" s="220"/>
      <c r="Y77" s="220"/>
      <c r="Z77" s="220"/>
      <c r="AA77" s="220"/>
      <c r="AB77" s="220"/>
      <c r="AC77" s="220"/>
      <c r="AD77" s="220"/>
    </row>
    <row r="78" spans="1:30" ht="12" customHeight="1" x14ac:dyDescent="0.2">
      <c r="A78" s="226" t="s">
        <v>311</v>
      </c>
      <c r="B78" s="219" t="s">
        <v>312</v>
      </c>
      <c r="C78" s="219" t="s">
        <v>313</v>
      </c>
      <c r="D78" s="219" t="s">
        <v>130</v>
      </c>
      <c r="E78" s="219" t="s">
        <v>131</v>
      </c>
      <c r="F78" s="220"/>
      <c r="G78" s="220"/>
      <c r="H78" s="220"/>
      <c r="I78" s="220"/>
      <c r="J78" s="220"/>
      <c r="K78" s="220"/>
      <c r="L78" s="220"/>
      <c r="M78" s="220"/>
      <c r="N78" s="220"/>
      <c r="O78" s="220"/>
      <c r="P78" s="220"/>
      <c r="Q78" s="220"/>
      <c r="R78" s="220"/>
      <c r="S78" s="220"/>
      <c r="T78" s="220"/>
      <c r="U78" s="220"/>
      <c r="V78" s="220"/>
      <c r="W78" s="220"/>
      <c r="X78" s="220"/>
      <c r="Y78" s="220"/>
      <c r="Z78" s="220"/>
      <c r="AA78" s="220"/>
      <c r="AB78" s="220"/>
      <c r="AC78" s="220"/>
      <c r="AD78" s="220"/>
    </row>
    <row r="79" spans="1:30" ht="12" customHeight="1" x14ac:dyDescent="0.2">
      <c r="A79" s="226" t="s">
        <v>314</v>
      </c>
      <c r="B79" s="221" t="s">
        <v>791</v>
      </c>
      <c r="C79" s="221" t="s">
        <v>220</v>
      </c>
      <c r="D79" s="221" t="s">
        <v>130</v>
      </c>
      <c r="E79" s="221" t="s">
        <v>131</v>
      </c>
      <c r="F79" s="220"/>
      <c r="G79" s="220"/>
      <c r="H79" s="220"/>
      <c r="I79" s="220"/>
      <c r="J79" s="220"/>
      <c r="K79" s="220"/>
      <c r="L79" s="220"/>
      <c r="M79" s="220"/>
      <c r="N79" s="220"/>
      <c r="O79" s="220"/>
      <c r="P79" s="220"/>
      <c r="Q79" s="220"/>
      <c r="R79" s="220"/>
      <c r="S79" s="220"/>
      <c r="T79" s="220"/>
      <c r="U79" s="220"/>
      <c r="V79" s="220"/>
      <c r="W79" s="220"/>
      <c r="X79" s="220"/>
      <c r="Y79" s="220"/>
      <c r="Z79" s="220"/>
      <c r="AA79" s="220"/>
      <c r="AB79" s="220"/>
      <c r="AC79" s="220"/>
      <c r="AD79" s="220"/>
    </row>
    <row r="80" spans="1:30" ht="12" customHeight="1" x14ac:dyDescent="0.2">
      <c r="A80" s="226" t="s">
        <v>315</v>
      </c>
      <c r="B80" s="219" t="s">
        <v>792</v>
      </c>
      <c r="C80" s="219" t="s">
        <v>316</v>
      </c>
      <c r="D80" s="219" t="s">
        <v>130</v>
      </c>
      <c r="E80" s="219" t="s">
        <v>131</v>
      </c>
      <c r="F80" s="220"/>
      <c r="G80" s="220"/>
      <c r="H80" s="220"/>
      <c r="I80" s="220"/>
      <c r="J80" s="220"/>
      <c r="K80" s="220"/>
      <c r="L80" s="220"/>
      <c r="M80" s="220"/>
      <c r="N80" s="220"/>
      <c r="O80" s="220"/>
      <c r="P80" s="220"/>
      <c r="Q80" s="220"/>
      <c r="R80" s="220"/>
      <c r="S80" s="220"/>
      <c r="T80" s="220"/>
      <c r="U80" s="220"/>
      <c r="V80" s="220"/>
      <c r="W80" s="220"/>
      <c r="X80" s="220"/>
      <c r="Y80" s="220"/>
      <c r="Z80" s="220"/>
      <c r="AA80" s="220"/>
      <c r="AB80" s="220"/>
      <c r="AC80" s="220"/>
      <c r="AD80" s="220"/>
    </row>
    <row r="81" spans="1:30" ht="12" customHeight="1" x14ac:dyDescent="0.2">
      <c r="A81" s="226" t="s">
        <v>317</v>
      </c>
      <c r="B81" s="221" t="s">
        <v>793</v>
      </c>
      <c r="C81" s="221" t="s">
        <v>318</v>
      </c>
      <c r="D81" s="221" t="s">
        <v>130</v>
      </c>
      <c r="E81" s="221" t="s">
        <v>131</v>
      </c>
      <c r="F81" s="220"/>
      <c r="G81" s="220"/>
      <c r="H81" s="220"/>
      <c r="I81" s="220"/>
      <c r="J81" s="220"/>
      <c r="K81" s="220"/>
      <c r="L81" s="220"/>
      <c r="M81" s="220"/>
      <c r="N81" s="220"/>
      <c r="O81" s="220"/>
      <c r="P81" s="220"/>
      <c r="Q81" s="220"/>
      <c r="R81" s="220"/>
      <c r="S81" s="220"/>
      <c r="T81" s="220"/>
      <c r="U81" s="220"/>
      <c r="V81" s="220"/>
      <c r="W81" s="220"/>
      <c r="X81" s="220"/>
      <c r="Y81" s="220"/>
      <c r="Z81" s="220"/>
      <c r="AA81" s="220"/>
      <c r="AB81" s="220"/>
      <c r="AC81" s="220"/>
      <c r="AD81" s="220"/>
    </row>
    <row r="82" spans="1:30" ht="12" customHeight="1" x14ac:dyDescent="0.2">
      <c r="A82" s="226" t="s">
        <v>319</v>
      </c>
      <c r="B82" s="219" t="s">
        <v>794</v>
      </c>
      <c r="C82" s="219" t="s">
        <v>320</v>
      </c>
      <c r="D82" s="219" t="s">
        <v>130</v>
      </c>
      <c r="E82" s="219" t="s">
        <v>131</v>
      </c>
      <c r="F82" s="220"/>
      <c r="G82" s="220"/>
      <c r="H82" s="220"/>
      <c r="I82" s="220"/>
      <c r="J82" s="220"/>
      <c r="K82" s="220"/>
      <c r="L82" s="220"/>
      <c r="M82" s="220"/>
      <c r="N82" s="220"/>
      <c r="O82" s="220"/>
      <c r="P82" s="220"/>
      <c r="Q82" s="220"/>
      <c r="R82" s="220"/>
      <c r="S82" s="220"/>
      <c r="T82" s="220"/>
      <c r="U82" s="220"/>
      <c r="V82" s="220"/>
      <c r="W82" s="220"/>
      <c r="X82" s="220"/>
      <c r="Y82" s="220"/>
      <c r="Z82" s="220"/>
      <c r="AA82" s="220"/>
      <c r="AB82" s="220"/>
      <c r="AC82" s="220"/>
      <c r="AD82" s="220"/>
    </row>
    <row r="83" spans="1:30" ht="12" customHeight="1" x14ac:dyDescent="0.2">
      <c r="A83" s="226" t="s">
        <v>321</v>
      </c>
      <c r="B83" s="221" t="s">
        <v>795</v>
      </c>
      <c r="C83" s="221" t="s">
        <v>322</v>
      </c>
      <c r="D83" s="221" t="s">
        <v>130</v>
      </c>
      <c r="E83" s="221" t="s">
        <v>131</v>
      </c>
      <c r="F83" s="220"/>
      <c r="G83" s="220"/>
      <c r="H83" s="220"/>
      <c r="I83" s="220"/>
      <c r="J83" s="220"/>
      <c r="K83" s="220"/>
      <c r="L83" s="220"/>
      <c r="M83" s="220"/>
      <c r="N83" s="220"/>
      <c r="O83" s="220"/>
      <c r="P83" s="220"/>
      <c r="Q83" s="220"/>
      <c r="R83" s="220"/>
      <c r="S83" s="220"/>
      <c r="T83" s="220"/>
      <c r="U83" s="220"/>
      <c r="V83" s="220"/>
      <c r="W83" s="220"/>
      <c r="X83" s="220"/>
      <c r="Y83" s="220"/>
      <c r="Z83" s="220"/>
      <c r="AA83" s="220"/>
      <c r="AB83" s="220"/>
      <c r="AC83" s="220"/>
      <c r="AD83" s="220"/>
    </row>
    <row r="84" spans="1:30" ht="12" customHeight="1" x14ac:dyDescent="0.2">
      <c r="A84" s="226" t="s">
        <v>323</v>
      </c>
      <c r="B84" s="219" t="s">
        <v>796</v>
      </c>
      <c r="C84" s="219" t="s">
        <v>324</v>
      </c>
      <c r="D84" s="219" t="s">
        <v>130</v>
      </c>
      <c r="E84" s="219" t="s">
        <v>131</v>
      </c>
      <c r="F84" s="220"/>
      <c r="G84" s="220"/>
      <c r="H84" s="220"/>
      <c r="I84" s="220"/>
      <c r="J84" s="220"/>
      <c r="K84" s="220"/>
      <c r="L84" s="220"/>
      <c r="M84" s="220"/>
      <c r="N84" s="220"/>
      <c r="O84" s="220"/>
      <c r="P84" s="220"/>
      <c r="Q84" s="220"/>
      <c r="R84" s="220"/>
      <c r="S84" s="220"/>
      <c r="T84" s="220"/>
      <c r="U84" s="220"/>
      <c r="V84" s="220"/>
      <c r="W84" s="220"/>
      <c r="X84" s="220"/>
      <c r="Y84" s="220"/>
      <c r="Z84" s="220"/>
      <c r="AA84" s="220"/>
      <c r="AB84" s="220"/>
      <c r="AC84" s="220"/>
      <c r="AD84" s="220"/>
    </row>
    <row r="85" spans="1:30" ht="12" customHeight="1" x14ac:dyDescent="0.2">
      <c r="A85" s="226" t="s">
        <v>325</v>
      </c>
      <c r="B85" s="221" t="s">
        <v>797</v>
      </c>
      <c r="C85" s="221" t="s">
        <v>326</v>
      </c>
      <c r="D85" s="221" t="s">
        <v>130</v>
      </c>
      <c r="E85" s="221" t="s">
        <v>131</v>
      </c>
      <c r="F85" s="220"/>
      <c r="G85" s="220"/>
      <c r="H85" s="220"/>
      <c r="I85" s="220"/>
      <c r="J85" s="220"/>
      <c r="K85" s="220"/>
      <c r="L85" s="220"/>
      <c r="M85" s="220"/>
      <c r="N85" s="220"/>
      <c r="O85" s="220"/>
      <c r="P85" s="220"/>
      <c r="Q85" s="220"/>
      <c r="R85" s="220"/>
      <c r="S85" s="220"/>
      <c r="T85" s="220"/>
      <c r="U85" s="220"/>
      <c r="V85" s="220"/>
      <c r="W85" s="220"/>
      <c r="X85" s="220"/>
      <c r="Y85" s="220"/>
      <c r="Z85" s="220"/>
      <c r="AA85" s="220"/>
      <c r="AB85" s="220"/>
      <c r="AC85" s="220"/>
      <c r="AD85" s="220"/>
    </row>
    <row r="86" spans="1:30" ht="12" customHeight="1" x14ac:dyDescent="0.2">
      <c r="A86" s="226" t="s">
        <v>499</v>
      </c>
      <c r="B86" s="219" t="s">
        <v>798</v>
      </c>
      <c r="C86" s="219" t="s">
        <v>500</v>
      </c>
      <c r="D86" s="219" t="s">
        <v>130</v>
      </c>
      <c r="E86" s="219" t="s">
        <v>131</v>
      </c>
      <c r="F86" s="220"/>
      <c r="G86" s="220"/>
      <c r="H86" s="220"/>
      <c r="I86" s="220"/>
      <c r="J86" s="220"/>
      <c r="K86" s="220"/>
      <c r="L86" s="220"/>
      <c r="M86" s="220"/>
      <c r="N86" s="220"/>
      <c r="O86" s="220"/>
      <c r="P86" s="220"/>
      <c r="Q86" s="220"/>
      <c r="R86" s="220"/>
      <c r="S86" s="220"/>
      <c r="T86" s="220"/>
      <c r="U86" s="220"/>
      <c r="V86" s="220"/>
      <c r="W86" s="220"/>
      <c r="X86" s="220"/>
      <c r="Y86" s="220"/>
      <c r="Z86" s="220"/>
      <c r="AA86" s="220"/>
      <c r="AB86" s="220"/>
      <c r="AC86" s="220"/>
      <c r="AD86" s="220"/>
    </row>
    <row r="87" spans="1:30" ht="12" customHeight="1" x14ac:dyDescent="0.2">
      <c r="A87" s="226" t="s">
        <v>640</v>
      </c>
      <c r="B87" s="221" t="s">
        <v>641</v>
      </c>
      <c r="C87" s="221" t="s">
        <v>845</v>
      </c>
      <c r="D87" s="221" t="s">
        <v>130</v>
      </c>
      <c r="E87" s="221" t="s">
        <v>131</v>
      </c>
      <c r="F87" s="220"/>
      <c r="G87" s="220"/>
      <c r="H87" s="220"/>
      <c r="I87" s="220"/>
      <c r="J87" s="220"/>
      <c r="K87" s="220"/>
      <c r="L87" s="220"/>
      <c r="M87" s="220"/>
      <c r="N87" s="220"/>
      <c r="O87" s="220"/>
      <c r="P87" s="220"/>
      <c r="Q87" s="220"/>
      <c r="R87" s="220"/>
      <c r="S87" s="220"/>
      <c r="T87" s="220"/>
      <c r="U87" s="220"/>
      <c r="V87" s="220"/>
      <c r="W87" s="220"/>
      <c r="X87" s="220"/>
      <c r="Y87" s="220"/>
      <c r="Z87" s="220"/>
      <c r="AA87" s="220"/>
      <c r="AB87" s="220"/>
      <c r="AC87" s="220"/>
      <c r="AD87" s="220"/>
    </row>
    <row r="88" spans="1:30" ht="12" customHeight="1" x14ac:dyDescent="0.2">
      <c r="A88" s="226" t="s">
        <v>799</v>
      </c>
      <c r="B88" s="219" t="s">
        <v>846</v>
      </c>
      <c r="C88" s="219" t="s">
        <v>800</v>
      </c>
      <c r="D88" s="219" t="s">
        <v>130</v>
      </c>
      <c r="E88" s="219" t="s">
        <v>131</v>
      </c>
      <c r="F88" s="220"/>
      <c r="G88" s="220"/>
      <c r="H88" s="220"/>
      <c r="I88" s="220"/>
      <c r="J88" s="220"/>
      <c r="K88" s="220"/>
      <c r="L88" s="220"/>
      <c r="M88" s="220"/>
      <c r="N88" s="220"/>
      <c r="O88" s="220"/>
      <c r="P88" s="220"/>
      <c r="Q88" s="220"/>
      <c r="R88" s="220"/>
      <c r="S88" s="220"/>
      <c r="T88" s="220"/>
      <c r="U88" s="220"/>
      <c r="V88" s="220"/>
      <c r="W88" s="220"/>
      <c r="X88" s="220"/>
      <c r="Y88" s="220"/>
      <c r="Z88" s="220"/>
      <c r="AA88" s="220"/>
      <c r="AB88" s="220"/>
      <c r="AC88" s="220"/>
      <c r="AD88" s="220"/>
    </row>
    <row r="89" spans="1:30" ht="12" customHeight="1" x14ac:dyDescent="0.2">
      <c r="A89" s="226" t="s">
        <v>327</v>
      </c>
      <c r="B89" s="221" t="s">
        <v>613</v>
      </c>
      <c r="C89" s="221" t="s">
        <v>328</v>
      </c>
      <c r="D89" s="221" t="s">
        <v>130</v>
      </c>
      <c r="E89" s="221" t="s">
        <v>131</v>
      </c>
      <c r="F89" s="220"/>
      <c r="G89" s="220"/>
      <c r="H89" s="220"/>
      <c r="I89" s="220"/>
      <c r="J89" s="220"/>
      <c r="K89" s="220"/>
      <c r="L89" s="220"/>
      <c r="M89" s="220"/>
      <c r="N89" s="220"/>
      <c r="O89" s="220"/>
      <c r="P89" s="220"/>
      <c r="Q89" s="220"/>
      <c r="R89" s="220"/>
      <c r="S89" s="220"/>
      <c r="T89" s="220"/>
      <c r="U89" s="220"/>
      <c r="V89" s="220"/>
      <c r="W89" s="220"/>
      <c r="X89" s="220"/>
      <c r="Y89" s="220"/>
      <c r="Z89" s="220"/>
      <c r="AA89" s="220"/>
      <c r="AB89" s="220"/>
      <c r="AC89" s="220"/>
      <c r="AD89" s="220"/>
    </row>
    <row r="90" spans="1:30" ht="12" customHeight="1" x14ac:dyDescent="0.2">
      <c r="A90" s="226" t="s">
        <v>329</v>
      </c>
      <c r="B90" s="219" t="s">
        <v>330</v>
      </c>
      <c r="C90" s="219" t="s">
        <v>331</v>
      </c>
      <c r="D90" s="219" t="s">
        <v>130</v>
      </c>
      <c r="E90" s="219" t="s">
        <v>131</v>
      </c>
      <c r="F90" s="220"/>
      <c r="G90" s="220"/>
      <c r="H90" s="220"/>
      <c r="I90" s="220"/>
      <c r="J90" s="220"/>
      <c r="K90" s="220"/>
      <c r="L90" s="220"/>
      <c r="M90" s="220"/>
      <c r="N90" s="220"/>
      <c r="O90" s="220"/>
      <c r="P90" s="220"/>
      <c r="Q90" s="220"/>
      <c r="R90" s="220"/>
      <c r="S90" s="220"/>
      <c r="T90" s="220"/>
      <c r="U90" s="220"/>
      <c r="V90" s="220"/>
      <c r="W90" s="220"/>
      <c r="X90" s="220"/>
      <c r="Y90" s="220"/>
      <c r="Z90" s="220"/>
      <c r="AA90" s="220"/>
      <c r="AB90" s="220"/>
      <c r="AC90" s="220"/>
      <c r="AD90" s="220"/>
    </row>
    <row r="91" spans="1:30" ht="12" customHeight="1" x14ac:dyDescent="0.2">
      <c r="A91" s="226" t="s">
        <v>642</v>
      </c>
      <c r="B91" s="221" t="s">
        <v>847</v>
      </c>
      <c r="C91" s="221" t="s">
        <v>643</v>
      </c>
      <c r="D91" s="221" t="s">
        <v>130</v>
      </c>
      <c r="E91" s="221" t="s">
        <v>131</v>
      </c>
      <c r="F91" s="220"/>
      <c r="G91" s="220"/>
      <c r="H91" s="220"/>
      <c r="I91" s="220"/>
      <c r="J91" s="220"/>
      <c r="K91" s="220"/>
      <c r="L91" s="220"/>
      <c r="M91" s="220"/>
      <c r="N91" s="220"/>
      <c r="O91" s="220"/>
      <c r="P91" s="220"/>
      <c r="Q91" s="220"/>
      <c r="R91" s="220"/>
      <c r="S91" s="220"/>
      <c r="T91" s="220"/>
      <c r="U91" s="220"/>
      <c r="V91" s="220"/>
      <c r="W91" s="220"/>
      <c r="X91" s="220"/>
      <c r="Y91" s="220"/>
      <c r="Z91" s="220"/>
      <c r="AA91" s="220"/>
      <c r="AB91" s="220"/>
      <c r="AC91" s="220"/>
      <c r="AD91" s="220"/>
    </row>
    <row r="92" spans="1:30" ht="12" customHeight="1" x14ac:dyDescent="0.2">
      <c r="A92" s="226" t="s">
        <v>484</v>
      </c>
      <c r="B92" s="219" t="s">
        <v>848</v>
      </c>
      <c r="C92" s="219" t="s">
        <v>485</v>
      </c>
      <c r="D92" s="219" t="s">
        <v>130</v>
      </c>
      <c r="E92" s="219" t="s">
        <v>131</v>
      </c>
      <c r="F92" s="220"/>
      <c r="G92" s="220"/>
      <c r="H92" s="220"/>
      <c r="I92" s="220"/>
      <c r="J92" s="220"/>
      <c r="K92" s="220"/>
      <c r="L92" s="220"/>
      <c r="M92" s="220"/>
      <c r="N92" s="220"/>
      <c r="O92" s="220"/>
      <c r="P92" s="220"/>
      <c r="Q92" s="220"/>
      <c r="R92" s="220"/>
      <c r="S92" s="220"/>
      <c r="T92" s="220"/>
      <c r="U92" s="220"/>
      <c r="V92" s="220"/>
      <c r="W92" s="220"/>
      <c r="X92" s="220"/>
      <c r="Y92" s="220"/>
      <c r="Z92" s="220"/>
      <c r="AA92" s="220"/>
      <c r="AB92" s="220"/>
      <c r="AC92" s="220"/>
      <c r="AD92" s="220"/>
    </row>
    <row r="93" spans="1:30" ht="12" customHeight="1" x14ac:dyDescent="0.2">
      <c r="A93" s="226" t="s">
        <v>333</v>
      </c>
      <c r="B93" s="221" t="s">
        <v>801</v>
      </c>
      <c r="C93" s="221" t="s">
        <v>334</v>
      </c>
      <c r="D93" s="221" t="s">
        <v>130</v>
      </c>
      <c r="E93" s="221" t="s">
        <v>131</v>
      </c>
      <c r="F93" s="220"/>
      <c r="G93" s="220"/>
      <c r="H93" s="220"/>
      <c r="I93" s="220"/>
      <c r="J93" s="220"/>
      <c r="K93" s="220"/>
      <c r="L93" s="220"/>
      <c r="M93" s="220"/>
      <c r="N93" s="220"/>
      <c r="O93" s="220"/>
      <c r="P93" s="220"/>
      <c r="Q93" s="220"/>
      <c r="R93" s="220"/>
      <c r="S93" s="220"/>
      <c r="T93" s="220"/>
      <c r="U93" s="220"/>
      <c r="V93" s="220"/>
      <c r="W93" s="220"/>
      <c r="X93" s="220"/>
      <c r="Y93" s="220"/>
      <c r="Z93" s="220"/>
      <c r="AA93" s="220"/>
      <c r="AB93" s="220"/>
      <c r="AC93" s="220"/>
      <c r="AD93" s="220"/>
    </row>
    <row r="94" spans="1:30" ht="12" customHeight="1" x14ac:dyDescent="0.2">
      <c r="A94" s="226" t="s">
        <v>332</v>
      </c>
      <c r="B94" s="219" t="s">
        <v>802</v>
      </c>
      <c r="C94" s="219" t="s">
        <v>322</v>
      </c>
      <c r="D94" s="219" t="s">
        <v>130</v>
      </c>
      <c r="E94" s="219" t="s">
        <v>131</v>
      </c>
      <c r="F94" s="220"/>
      <c r="G94" s="220"/>
      <c r="H94" s="220"/>
      <c r="I94" s="220"/>
      <c r="J94" s="220"/>
      <c r="K94" s="220"/>
      <c r="L94" s="220"/>
      <c r="M94" s="220"/>
      <c r="N94" s="220"/>
      <c r="O94" s="220"/>
      <c r="P94" s="220"/>
      <c r="Q94" s="220"/>
      <c r="R94" s="220"/>
      <c r="S94" s="220"/>
      <c r="T94" s="220"/>
      <c r="U94" s="220"/>
      <c r="V94" s="220"/>
      <c r="W94" s="220"/>
      <c r="X94" s="220"/>
      <c r="Y94" s="220"/>
      <c r="Z94" s="220"/>
      <c r="AA94" s="220"/>
      <c r="AB94" s="220"/>
      <c r="AC94" s="220"/>
      <c r="AD94" s="220"/>
    </row>
    <row r="95" spans="1:30" ht="12" customHeight="1" x14ac:dyDescent="0.2">
      <c r="A95" s="226" t="s">
        <v>335</v>
      </c>
      <c r="B95" s="221" t="s">
        <v>336</v>
      </c>
      <c r="C95" s="221" t="s">
        <v>337</v>
      </c>
      <c r="D95" s="221" t="s">
        <v>130</v>
      </c>
      <c r="E95" s="221" t="s">
        <v>131</v>
      </c>
      <c r="F95" s="220"/>
      <c r="G95" s="220"/>
      <c r="H95" s="220"/>
      <c r="I95" s="220"/>
      <c r="J95" s="220"/>
      <c r="K95" s="220"/>
      <c r="L95" s="220"/>
      <c r="M95" s="220"/>
      <c r="N95" s="220"/>
      <c r="O95" s="220"/>
      <c r="P95" s="220"/>
      <c r="Q95" s="220"/>
      <c r="R95" s="220"/>
      <c r="S95" s="220"/>
      <c r="T95" s="220"/>
      <c r="U95" s="220"/>
      <c r="V95" s="220"/>
      <c r="W95" s="220"/>
      <c r="X95" s="220"/>
      <c r="Y95" s="220"/>
      <c r="Z95" s="220"/>
      <c r="AA95" s="220"/>
      <c r="AB95" s="220"/>
      <c r="AC95" s="220"/>
      <c r="AD95" s="220"/>
    </row>
    <row r="96" spans="1:30" ht="12" customHeight="1" x14ac:dyDescent="0.2">
      <c r="A96" s="226" t="s">
        <v>338</v>
      </c>
      <c r="B96" s="219" t="s">
        <v>803</v>
      </c>
      <c r="C96" s="219" t="s">
        <v>339</v>
      </c>
      <c r="D96" s="219" t="s">
        <v>130</v>
      </c>
      <c r="E96" s="219" t="s">
        <v>131</v>
      </c>
      <c r="F96" s="220"/>
      <c r="G96" s="220"/>
      <c r="H96" s="220"/>
      <c r="I96" s="220"/>
      <c r="J96" s="220"/>
      <c r="K96" s="220"/>
      <c r="L96" s="220"/>
      <c r="M96" s="220"/>
      <c r="N96" s="220"/>
      <c r="O96" s="220"/>
      <c r="P96" s="220"/>
      <c r="Q96" s="220"/>
      <c r="R96" s="220"/>
      <c r="S96" s="220"/>
      <c r="T96" s="220"/>
      <c r="U96" s="220"/>
      <c r="V96" s="220"/>
      <c r="W96" s="220"/>
      <c r="X96" s="220"/>
      <c r="Y96" s="220"/>
      <c r="Z96" s="220"/>
      <c r="AA96" s="220"/>
      <c r="AB96" s="220"/>
      <c r="AC96" s="220"/>
      <c r="AD96" s="220"/>
    </row>
    <row r="97" spans="1:30" ht="12" customHeight="1" x14ac:dyDescent="0.2">
      <c r="A97" s="226" t="s">
        <v>340</v>
      </c>
      <c r="B97" s="221" t="s">
        <v>804</v>
      </c>
      <c r="C97" s="221" t="s">
        <v>341</v>
      </c>
      <c r="D97" s="221" t="s">
        <v>130</v>
      </c>
      <c r="E97" s="221" t="s">
        <v>131</v>
      </c>
      <c r="F97" s="220"/>
      <c r="G97" s="220"/>
      <c r="H97" s="220"/>
      <c r="I97" s="220"/>
      <c r="J97" s="220"/>
      <c r="K97" s="220"/>
      <c r="L97" s="220"/>
      <c r="M97" s="220"/>
      <c r="N97" s="220"/>
      <c r="O97" s="220"/>
      <c r="P97" s="220"/>
      <c r="Q97" s="220"/>
      <c r="R97" s="220"/>
      <c r="S97" s="220"/>
      <c r="T97" s="220"/>
      <c r="U97" s="220"/>
      <c r="V97" s="220"/>
      <c r="W97" s="220"/>
      <c r="X97" s="220"/>
      <c r="Y97" s="220"/>
      <c r="Z97" s="220"/>
      <c r="AA97" s="220"/>
      <c r="AB97" s="220"/>
      <c r="AC97" s="220"/>
      <c r="AD97" s="220"/>
    </row>
    <row r="98" spans="1:30" ht="12" customHeight="1" x14ac:dyDescent="0.2">
      <c r="A98" s="226" t="s">
        <v>342</v>
      </c>
      <c r="B98" s="219" t="s">
        <v>614</v>
      </c>
      <c r="C98" s="219" t="s">
        <v>343</v>
      </c>
      <c r="D98" s="219" t="s">
        <v>130</v>
      </c>
      <c r="E98" s="219" t="s">
        <v>131</v>
      </c>
      <c r="F98" s="220"/>
      <c r="G98" s="220"/>
      <c r="H98" s="220"/>
      <c r="I98" s="220"/>
      <c r="J98" s="220"/>
      <c r="K98" s="220"/>
      <c r="L98" s="220"/>
      <c r="M98" s="220"/>
      <c r="N98" s="220"/>
      <c r="O98" s="220"/>
      <c r="P98" s="220"/>
      <c r="Q98" s="220"/>
      <c r="R98" s="220"/>
      <c r="S98" s="220"/>
      <c r="T98" s="220"/>
      <c r="U98" s="220"/>
      <c r="V98" s="220"/>
      <c r="W98" s="220"/>
      <c r="X98" s="220"/>
      <c r="Y98" s="220"/>
      <c r="Z98" s="220"/>
      <c r="AA98" s="220"/>
      <c r="AB98" s="220"/>
      <c r="AC98" s="220"/>
      <c r="AD98" s="220"/>
    </row>
    <row r="99" spans="1:30" ht="12" customHeight="1" x14ac:dyDescent="0.2">
      <c r="A99" s="226" t="s">
        <v>344</v>
      </c>
      <c r="B99" s="221" t="s">
        <v>345</v>
      </c>
      <c r="C99" s="221" t="s">
        <v>346</v>
      </c>
      <c r="D99" s="221" t="s">
        <v>130</v>
      </c>
      <c r="E99" s="221" t="s">
        <v>131</v>
      </c>
      <c r="F99" s="220"/>
      <c r="G99" s="220"/>
      <c r="H99" s="220"/>
      <c r="I99" s="220"/>
      <c r="J99" s="220"/>
      <c r="K99" s="220"/>
      <c r="L99" s="220"/>
      <c r="M99" s="220"/>
      <c r="N99" s="220"/>
      <c r="O99" s="220"/>
      <c r="P99" s="220"/>
      <c r="Q99" s="220"/>
      <c r="R99" s="220"/>
      <c r="S99" s="220"/>
      <c r="T99" s="220"/>
      <c r="U99" s="220"/>
      <c r="V99" s="220"/>
      <c r="W99" s="220"/>
      <c r="X99" s="220"/>
      <c r="Y99" s="220"/>
      <c r="Z99" s="220"/>
      <c r="AA99" s="220"/>
      <c r="AB99" s="220"/>
      <c r="AC99" s="220"/>
      <c r="AD99" s="220"/>
    </row>
    <row r="100" spans="1:30" ht="12" customHeight="1" x14ac:dyDescent="0.2">
      <c r="A100" s="226" t="s">
        <v>347</v>
      </c>
      <c r="B100" s="219" t="s">
        <v>806</v>
      </c>
      <c r="C100" s="219" t="s">
        <v>348</v>
      </c>
      <c r="D100" s="219" t="s">
        <v>130</v>
      </c>
      <c r="E100" s="219" t="s">
        <v>131</v>
      </c>
      <c r="F100" s="220"/>
      <c r="G100" s="220"/>
      <c r="H100" s="220"/>
      <c r="I100" s="220"/>
      <c r="J100" s="220"/>
      <c r="K100" s="220"/>
      <c r="L100" s="220"/>
      <c r="M100" s="220"/>
      <c r="N100" s="220"/>
      <c r="O100" s="220"/>
      <c r="P100" s="220"/>
      <c r="Q100" s="220"/>
      <c r="R100" s="220"/>
      <c r="S100" s="220"/>
      <c r="T100" s="220"/>
      <c r="U100" s="220"/>
      <c r="V100" s="220"/>
      <c r="W100" s="220"/>
      <c r="X100" s="220"/>
      <c r="Y100" s="220"/>
      <c r="Z100" s="220"/>
      <c r="AA100" s="220"/>
      <c r="AB100" s="220"/>
      <c r="AC100" s="220"/>
      <c r="AD100" s="220"/>
    </row>
    <row r="101" spans="1:30" ht="12" customHeight="1" x14ac:dyDescent="0.2">
      <c r="A101" s="226" t="s">
        <v>349</v>
      </c>
      <c r="B101" s="221" t="s">
        <v>615</v>
      </c>
      <c r="C101" s="221" t="s">
        <v>350</v>
      </c>
      <c r="D101" s="221" t="s">
        <v>130</v>
      </c>
      <c r="E101" s="221" t="s">
        <v>131</v>
      </c>
      <c r="F101" s="220"/>
      <c r="G101" s="220"/>
      <c r="H101" s="220"/>
      <c r="I101" s="220"/>
      <c r="J101" s="220"/>
      <c r="K101" s="220"/>
      <c r="L101" s="220"/>
      <c r="M101" s="220"/>
      <c r="N101" s="220"/>
      <c r="O101" s="220"/>
      <c r="P101" s="220"/>
      <c r="Q101" s="220"/>
      <c r="R101" s="220"/>
      <c r="S101" s="220"/>
      <c r="T101" s="220"/>
      <c r="U101" s="220"/>
      <c r="V101" s="220"/>
      <c r="W101" s="220"/>
      <c r="X101" s="220"/>
      <c r="Y101" s="220"/>
      <c r="Z101" s="220"/>
      <c r="AA101" s="220"/>
      <c r="AB101" s="220"/>
      <c r="AC101" s="220"/>
      <c r="AD101" s="220"/>
    </row>
    <row r="102" spans="1:30" ht="12" customHeight="1" x14ac:dyDescent="0.2">
      <c r="A102" s="226" t="s">
        <v>351</v>
      </c>
      <c r="B102" s="219" t="s">
        <v>616</v>
      </c>
      <c r="C102" s="219" t="s">
        <v>352</v>
      </c>
      <c r="D102" s="219" t="s">
        <v>130</v>
      </c>
      <c r="E102" s="219" t="s">
        <v>131</v>
      </c>
      <c r="F102" s="220"/>
      <c r="G102" s="220"/>
      <c r="H102" s="220"/>
      <c r="I102" s="220"/>
      <c r="J102" s="220"/>
      <c r="K102" s="220"/>
      <c r="L102" s="220"/>
      <c r="M102" s="220"/>
      <c r="N102" s="220"/>
      <c r="O102" s="220"/>
      <c r="P102" s="220"/>
      <c r="Q102" s="220"/>
      <c r="R102" s="220"/>
      <c r="S102" s="220"/>
      <c r="T102" s="220"/>
      <c r="U102" s="220"/>
      <c r="V102" s="220"/>
      <c r="W102" s="220"/>
      <c r="X102" s="220"/>
      <c r="Y102" s="220"/>
      <c r="Z102" s="220"/>
      <c r="AA102" s="220"/>
      <c r="AB102" s="220"/>
      <c r="AC102" s="220"/>
      <c r="AD102" s="220"/>
    </row>
    <row r="103" spans="1:30" ht="12" customHeight="1" x14ac:dyDescent="0.2">
      <c r="A103" s="226" t="s">
        <v>353</v>
      </c>
      <c r="B103" s="221" t="s">
        <v>644</v>
      </c>
      <c r="C103" s="221" t="s">
        <v>645</v>
      </c>
      <c r="D103" s="221" t="s">
        <v>130</v>
      </c>
      <c r="E103" s="221" t="s">
        <v>131</v>
      </c>
      <c r="F103" s="220"/>
      <c r="G103" s="220"/>
      <c r="H103" s="220"/>
      <c r="I103" s="220"/>
      <c r="J103" s="220"/>
      <c r="K103" s="220"/>
      <c r="L103" s="220"/>
      <c r="M103" s="220"/>
      <c r="N103" s="220"/>
      <c r="O103" s="220"/>
      <c r="P103" s="220"/>
      <c r="Q103" s="220"/>
      <c r="R103" s="220"/>
      <c r="S103" s="220"/>
      <c r="T103" s="220"/>
      <c r="U103" s="220"/>
      <c r="V103" s="220"/>
      <c r="W103" s="220"/>
      <c r="X103" s="220"/>
      <c r="Y103" s="220"/>
      <c r="Z103" s="220"/>
      <c r="AA103" s="220"/>
      <c r="AB103" s="220"/>
      <c r="AC103" s="220"/>
      <c r="AD103" s="220"/>
    </row>
    <row r="104" spans="1:30" ht="12" customHeight="1" x14ac:dyDescent="0.2">
      <c r="A104" s="226" t="s">
        <v>354</v>
      </c>
      <c r="B104" s="221" t="s">
        <v>807</v>
      </c>
      <c r="C104" s="221" t="s">
        <v>355</v>
      </c>
      <c r="D104" s="221" t="s">
        <v>130</v>
      </c>
      <c r="E104" s="221" t="s">
        <v>131</v>
      </c>
      <c r="F104" s="220"/>
      <c r="G104" s="220"/>
      <c r="H104" s="220"/>
      <c r="I104" s="220"/>
      <c r="J104" s="220"/>
      <c r="K104" s="220"/>
      <c r="L104" s="220"/>
      <c r="M104" s="220"/>
      <c r="N104" s="220"/>
      <c r="O104" s="220"/>
      <c r="P104" s="220"/>
      <c r="Q104" s="220"/>
      <c r="R104" s="220"/>
      <c r="S104" s="220"/>
      <c r="T104" s="220"/>
      <c r="U104" s="220"/>
      <c r="V104" s="220"/>
      <c r="W104" s="220"/>
      <c r="X104" s="220"/>
      <c r="Y104" s="220"/>
      <c r="Z104" s="220"/>
      <c r="AA104" s="220"/>
      <c r="AB104" s="220"/>
      <c r="AC104" s="220"/>
      <c r="AD104" s="220"/>
    </row>
    <row r="105" spans="1:30" ht="12" customHeight="1" x14ac:dyDescent="0.2">
      <c r="A105" s="226" t="s">
        <v>356</v>
      </c>
      <c r="B105" s="221" t="s">
        <v>808</v>
      </c>
      <c r="C105" s="221" t="s">
        <v>357</v>
      </c>
      <c r="D105" s="221" t="s">
        <v>130</v>
      </c>
      <c r="E105" s="221" t="s">
        <v>131</v>
      </c>
      <c r="F105" s="220"/>
      <c r="G105" s="220"/>
      <c r="H105" s="220"/>
      <c r="I105" s="220"/>
      <c r="J105" s="220"/>
      <c r="K105" s="220"/>
      <c r="L105" s="220"/>
      <c r="M105" s="220"/>
      <c r="N105" s="220"/>
      <c r="O105" s="220"/>
      <c r="P105" s="220"/>
      <c r="Q105" s="220"/>
      <c r="R105" s="220"/>
      <c r="S105" s="220"/>
      <c r="T105" s="220"/>
      <c r="U105" s="220"/>
      <c r="V105" s="220"/>
      <c r="W105" s="220"/>
      <c r="X105" s="220"/>
      <c r="Y105" s="220"/>
      <c r="Z105" s="220"/>
      <c r="AA105" s="220"/>
      <c r="AB105" s="220"/>
      <c r="AC105" s="220"/>
      <c r="AD105" s="220"/>
    </row>
    <row r="106" spans="1:30" ht="12" customHeight="1" x14ac:dyDescent="0.2">
      <c r="A106" s="226" t="s">
        <v>358</v>
      </c>
      <c r="B106" s="221" t="s">
        <v>809</v>
      </c>
      <c r="C106" s="221" t="s">
        <v>359</v>
      </c>
      <c r="D106" s="221" t="s">
        <v>130</v>
      </c>
      <c r="E106" s="221" t="s">
        <v>131</v>
      </c>
      <c r="F106" s="220"/>
      <c r="G106" s="220"/>
      <c r="H106" s="220"/>
      <c r="I106" s="220"/>
      <c r="J106" s="220"/>
      <c r="K106" s="220"/>
      <c r="L106" s="220"/>
      <c r="M106" s="220"/>
      <c r="N106" s="220"/>
      <c r="O106" s="220"/>
      <c r="P106" s="220"/>
      <c r="Q106" s="220"/>
      <c r="R106" s="220"/>
      <c r="S106" s="220"/>
      <c r="T106" s="220"/>
      <c r="U106" s="220"/>
      <c r="V106" s="220"/>
      <c r="W106" s="220"/>
      <c r="X106" s="220"/>
      <c r="Y106" s="220"/>
      <c r="Z106" s="220"/>
      <c r="AA106" s="220"/>
      <c r="AB106" s="220"/>
      <c r="AC106" s="220"/>
      <c r="AD106" s="220"/>
    </row>
    <row r="107" spans="1:30" ht="12" customHeight="1" x14ac:dyDescent="0.2">
      <c r="A107" s="226" t="s">
        <v>764</v>
      </c>
      <c r="B107" s="219" t="s">
        <v>767</v>
      </c>
      <c r="C107" s="219" t="s">
        <v>768</v>
      </c>
      <c r="D107" s="219" t="s">
        <v>130</v>
      </c>
      <c r="E107" s="219" t="s">
        <v>131</v>
      </c>
      <c r="F107" s="220"/>
      <c r="G107" s="220"/>
      <c r="H107" s="220"/>
      <c r="I107" s="220"/>
      <c r="J107" s="220"/>
      <c r="K107" s="220"/>
      <c r="L107" s="220"/>
      <c r="M107" s="220"/>
      <c r="N107" s="220"/>
      <c r="O107" s="220"/>
      <c r="P107" s="220"/>
      <c r="Q107" s="220"/>
      <c r="R107" s="220"/>
      <c r="S107" s="220"/>
      <c r="T107" s="220"/>
      <c r="U107" s="220"/>
      <c r="V107" s="220"/>
      <c r="W107" s="220"/>
      <c r="X107" s="220"/>
      <c r="Y107" s="220"/>
      <c r="Z107" s="220"/>
      <c r="AA107" s="220"/>
      <c r="AB107" s="220"/>
      <c r="AC107" s="220"/>
      <c r="AD107" s="220"/>
    </row>
    <row r="108" spans="1:30" ht="12" customHeight="1" x14ac:dyDescent="0.2">
      <c r="A108" s="226" t="s">
        <v>765</v>
      </c>
      <c r="B108" s="221" t="s">
        <v>769</v>
      </c>
      <c r="C108" s="221" t="s">
        <v>770</v>
      </c>
      <c r="D108" s="221" t="s">
        <v>130</v>
      </c>
      <c r="E108" s="221" t="s">
        <v>131</v>
      </c>
      <c r="F108" s="220"/>
      <c r="G108" s="220"/>
      <c r="H108" s="220"/>
      <c r="I108" s="220"/>
      <c r="J108" s="220"/>
      <c r="K108" s="220"/>
      <c r="L108" s="220"/>
      <c r="M108" s="220"/>
      <c r="N108" s="220"/>
      <c r="O108" s="220"/>
      <c r="P108" s="220"/>
      <c r="Q108" s="220"/>
      <c r="R108" s="220"/>
      <c r="S108" s="220"/>
      <c r="T108" s="220"/>
      <c r="U108" s="220"/>
      <c r="V108" s="220"/>
      <c r="W108" s="220"/>
      <c r="X108" s="220"/>
      <c r="Y108" s="220"/>
      <c r="Z108" s="220"/>
      <c r="AA108" s="220"/>
      <c r="AB108" s="220"/>
      <c r="AC108" s="220"/>
      <c r="AD108" s="220"/>
    </row>
    <row r="109" spans="1:30" ht="12" customHeight="1" x14ac:dyDescent="0.2">
      <c r="A109" s="226" t="s">
        <v>766</v>
      </c>
      <c r="B109" s="219" t="s">
        <v>771</v>
      </c>
      <c r="C109" s="219" t="s">
        <v>772</v>
      </c>
      <c r="D109" s="219" t="s">
        <v>130</v>
      </c>
      <c r="E109" s="219" t="s">
        <v>131</v>
      </c>
      <c r="F109" s="220"/>
      <c r="G109" s="220"/>
      <c r="H109" s="220"/>
      <c r="I109" s="220"/>
      <c r="J109" s="220"/>
      <c r="K109" s="220"/>
      <c r="L109" s="220"/>
      <c r="M109" s="220"/>
      <c r="N109" s="220"/>
      <c r="O109" s="220"/>
      <c r="P109" s="220"/>
      <c r="Q109" s="220"/>
      <c r="R109" s="220"/>
      <c r="S109" s="220"/>
      <c r="T109" s="220"/>
      <c r="U109" s="220"/>
      <c r="V109" s="220"/>
      <c r="W109" s="220"/>
      <c r="X109" s="220"/>
      <c r="Y109" s="220"/>
      <c r="Z109" s="220"/>
      <c r="AA109" s="220"/>
      <c r="AB109" s="220"/>
      <c r="AC109" s="220"/>
      <c r="AD109" s="220"/>
    </row>
    <row r="110" spans="1:30" ht="12" customHeight="1" x14ac:dyDescent="0.2">
      <c r="A110" s="226" t="s">
        <v>255</v>
      </c>
      <c r="B110" s="221" t="s">
        <v>617</v>
      </c>
      <c r="C110" s="221" t="s">
        <v>256</v>
      </c>
      <c r="D110" s="221" t="s">
        <v>130</v>
      </c>
      <c r="E110" s="221" t="s">
        <v>131</v>
      </c>
      <c r="F110" s="220"/>
      <c r="G110" s="220"/>
      <c r="H110" s="220"/>
      <c r="I110" s="220"/>
      <c r="J110" s="220"/>
      <c r="K110" s="220"/>
      <c r="L110" s="220"/>
      <c r="M110" s="220"/>
      <c r="N110" s="220"/>
      <c r="O110" s="220"/>
      <c r="P110" s="220"/>
      <c r="Q110" s="220"/>
      <c r="R110" s="220"/>
      <c r="S110" s="220"/>
      <c r="T110" s="220"/>
      <c r="U110" s="220"/>
      <c r="V110" s="220"/>
      <c r="W110" s="220"/>
      <c r="X110" s="220"/>
      <c r="Y110" s="220"/>
      <c r="Z110" s="220"/>
      <c r="AA110" s="220"/>
      <c r="AB110" s="220"/>
      <c r="AC110" s="220"/>
      <c r="AD110" s="220"/>
    </row>
    <row r="111" spans="1:30" ht="12" customHeight="1" x14ac:dyDescent="0.2">
      <c r="A111" s="226" t="s">
        <v>360</v>
      </c>
      <c r="B111" s="219" t="s">
        <v>361</v>
      </c>
      <c r="C111" s="219" t="s">
        <v>362</v>
      </c>
      <c r="D111" s="219" t="s">
        <v>130</v>
      </c>
      <c r="E111" s="219" t="s">
        <v>131</v>
      </c>
      <c r="F111" s="220"/>
      <c r="G111" s="220"/>
      <c r="H111" s="220"/>
      <c r="I111" s="220"/>
      <c r="J111" s="220"/>
      <c r="K111" s="220"/>
      <c r="L111" s="220"/>
      <c r="M111" s="220"/>
      <c r="N111" s="220"/>
      <c r="O111" s="220"/>
      <c r="P111" s="220"/>
      <c r="Q111" s="220"/>
      <c r="R111" s="220"/>
      <c r="S111" s="220"/>
      <c r="T111" s="220"/>
      <c r="U111" s="220"/>
      <c r="V111" s="220"/>
      <c r="W111" s="220"/>
      <c r="X111" s="220"/>
      <c r="Y111" s="220"/>
      <c r="Z111" s="220"/>
      <c r="AA111" s="220"/>
      <c r="AB111" s="220"/>
      <c r="AC111" s="220"/>
      <c r="AD111" s="220"/>
    </row>
    <row r="112" spans="1:30" ht="12" customHeight="1" x14ac:dyDescent="0.2">
      <c r="A112" s="226" t="s">
        <v>805</v>
      </c>
      <c r="B112" s="221" t="s">
        <v>849</v>
      </c>
      <c r="C112" s="221" t="s">
        <v>362</v>
      </c>
      <c r="D112" s="221" t="s">
        <v>130</v>
      </c>
      <c r="E112" s="221" t="s">
        <v>131</v>
      </c>
      <c r="F112" s="220"/>
      <c r="G112" s="220"/>
      <c r="H112" s="220"/>
      <c r="I112" s="220"/>
      <c r="J112" s="220"/>
      <c r="K112" s="220"/>
      <c r="L112" s="220"/>
      <c r="M112" s="220"/>
      <c r="N112" s="220"/>
      <c r="O112" s="220"/>
      <c r="P112" s="220"/>
      <c r="Q112" s="220"/>
      <c r="R112" s="220"/>
      <c r="S112" s="220"/>
      <c r="T112" s="220"/>
      <c r="U112" s="220"/>
      <c r="V112" s="220"/>
      <c r="W112" s="220"/>
      <c r="X112" s="220"/>
      <c r="Y112" s="220"/>
      <c r="Z112" s="220"/>
      <c r="AA112" s="220"/>
      <c r="AB112" s="220"/>
      <c r="AC112" s="220"/>
      <c r="AD112" s="220"/>
    </row>
    <row r="113" spans="1:30" ht="12" customHeight="1" x14ac:dyDescent="0.2">
      <c r="A113" s="226" t="s">
        <v>363</v>
      </c>
      <c r="B113" s="219" t="s">
        <v>364</v>
      </c>
      <c r="C113" s="219" t="s">
        <v>365</v>
      </c>
      <c r="D113" s="219" t="s">
        <v>130</v>
      </c>
      <c r="E113" s="219" t="s">
        <v>131</v>
      </c>
      <c r="F113" s="220"/>
      <c r="G113" s="220"/>
      <c r="H113" s="220"/>
      <c r="I113" s="220"/>
      <c r="J113" s="220"/>
      <c r="K113" s="220"/>
      <c r="L113" s="220"/>
      <c r="M113" s="220"/>
      <c r="N113" s="220"/>
      <c r="O113" s="220"/>
      <c r="P113" s="220"/>
      <c r="Q113" s="220"/>
      <c r="R113" s="220"/>
      <c r="S113" s="220"/>
      <c r="T113" s="220"/>
      <c r="U113" s="220"/>
      <c r="V113" s="220"/>
      <c r="W113" s="220"/>
      <c r="X113" s="220"/>
      <c r="Y113" s="220"/>
      <c r="Z113" s="220"/>
      <c r="AA113" s="220"/>
      <c r="AB113" s="220"/>
      <c r="AC113" s="220"/>
      <c r="AD113" s="220"/>
    </row>
    <row r="114" spans="1:30" ht="12" customHeight="1" x14ac:dyDescent="0.2">
      <c r="A114" s="226" t="s">
        <v>366</v>
      </c>
      <c r="B114" s="221" t="s">
        <v>810</v>
      </c>
      <c r="C114" s="221" t="s">
        <v>367</v>
      </c>
      <c r="D114" s="221" t="s">
        <v>130</v>
      </c>
      <c r="E114" s="221" t="s">
        <v>131</v>
      </c>
      <c r="F114" s="220"/>
      <c r="G114" s="220"/>
      <c r="H114" s="220"/>
      <c r="I114" s="220"/>
      <c r="J114" s="220"/>
      <c r="K114" s="220"/>
      <c r="L114" s="220"/>
      <c r="M114" s="220"/>
      <c r="N114" s="220"/>
      <c r="O114" s="220"/>
      <c r="P114" s="220"/>
      <c r="Q114" s="220"/>
      <c r="R114" s="220"/>
      <c r="S114" s="220"/>
      <c r="T114" s="220"/>
      <c r="U114" s="220"/>
      <c r="V114" s="220"/>
      <c r="W114" s="220"/>
      <c r="X114" s="220"/>
      <c r="Y114" s="220"/>
      <c r="Z114" s="220"/>
      <c r="AA114" s="220"/>
      <c r="AB114" s="220"/>
      <c r="AC114" s="220"/>
      <c r="AD114" s="220"/>
    </row>
    <row r="115" spans="1:30" ht="12" customHeight="1" x14ac:dyDescent="0.2">
      <c r="A115" s="226" t="s">
        <v>646</v>
      </c>
      <c r="B115" s="219" t="s">
        <v>647</v>
      </c>
      <c r="C115" s="219" t="s">
        <v>648</v>
      </c>
      <c r="D115" s="219" t="s">
        <v>130</v>
      </c>
      <c r="E115" s="219" t="s">
        <v>131</v>
      </c>
      <c r="F115" s="220"/>
      <c r="G115" s="220"/>
      <c r="H115" s="220"/>
      <c r="I115" s="220"/>
      <c r="J115" s="220"/>
      <c r="K115" s="220"/>
      <c r="L115" s="220"/>
      <c r="M115" s="220"/>
      <c r="N115" s="220"/>
      <c r="O115" s="220"/>
      <c r="P115" s="220"/>
      <c r="Q115" s="220"/>
      <c r="R115" s="220"/>
      <c r="S115" s="220"/>
      <c r="T115" s="220"/>
      <c r="U115" s="220"/>
      <c r="V115" s="220"/>
      <c r="W115" s="220"/>
      <c r="X115" s="220"/>
      <c r="Y115" s="220"/>
      <c r="Z115" s="220"/>
      <c r="AA115" s="220"/>
      <c r="AB115" s="220"/>
      <c r="AC115" s="220"/>
      <c r="AD115" s="220"/>
    </row>
    <row r="116" spans="1:30" ht="12" customHeight="1" x14ac:dyDescent="0.2">
      <c r="A116" s="226" t="s">
        <v>368</v>
      </c>
      <c r="B116" s="221" t="s">
        <v>369</v>
      </c>
      <c r="C116" s="221" t="s">
        <v>370</v>
      </c>
      <c r="D116" s="221" t="s">
        <v>130</v>
      </c>
      <c r="E116" s="221" t="s">
        <v>131</v>
      </c>
      <c r="F116" s="220"/>
      <c r="G116" s="220"/>
      <c r="H116" s="220"/>
      <c r="I116" s="220"/>
      <c r="J116" s="220"/>
      <c r="K116" s="220"/>
      <c r="L116" s="220"/>
      <c r="M116" s="220"/>
      <c r="N116" s="220"/>
      <c r="O116" s="220"/>
      <c r="P116" s="220"/>
      <c r="Q116" s="220"/>
      <c r="R116" s="220"/>
      <c r="S116" s="220"/>
      <c r="T116" s="220"/>
      <c r="U116" s="220"/>
      <c r="V116" s="220"/>
      <c r="W116" s="220"/>
      <c r="X116" s="220"/>
      <c r="Y116" s="220"/>
      <c r="Z116" s="220"/>
      <c r="AA116" s="220"/>
      <c r="AB116" s="220"/>
      <c r="AC116" s="220"/>
      <c r="AD116" s="220"/>
    </row>
    <row r="117" spans="1:30" ht="12" customHeight="1" x14ac:dyDescent="0.2">
      <c r="A117" s="226" t="s">
        <v>371</v>
      </c>
      <c r="B117" s="219" t="s">
        <v>811</v>
      </c>
      <c r="C117" s="219" t="s">
        <v>372</v>
      </c>
      <c r="D117" s="219" t="s">
        <v>130</v>
      </c>
      <c r="E117" s="219" t="s">
        <v>131</v>
      </c>
      <c r="F117" s="220"/>
      <c r="G117" s="220"/>
      <c r="H117" s="220"/>
      <c r="I117" s="220"/>
      <c r="J117" s="220"/>
      <c r="K117" s="220"/>
      <c r="L117" s="220"/>
      <c r="M117" s="220"/>
      <c r="N117" s="220"/>
      <c r="O117" s="220"/>
      <c r="P117" s="220"/>
      <c r="Q117" s="220"/>
      <c r="R117" s="220"/>
      <c r="S117" s="220"/>
      <c r="T117" s="220"/>
      <c r="U117" s="220"/>
      <c r="V117" s="220"/>
      <c r="W117" s="220"/>
      <c r="X117" s="220"/>
      <c r="Y117" s="220"/>
      <c r="Z117" s="220"/>
      <c r="AA117" s="220"/>
      <c r="AB117" s="220"/>
      <c r="AC117" s="220"/>
      <c r="AD117" s="220"/>
    </row>
    <row r="118" spans="1:30" ht="12" customHeight="1" x14ac:dyDescent="0.2">
      <c r="A118" s="226" t="s">
        <v>375</v>
      </c>
      <c r="B118" s="221" t="s">
        <v>376</v>
      </c>
      <c r="C118" s="221" t="s">
        <v>377</v>
      </c>
      <c r="D118" s="221" t="s">
        <v>130</v>
      </c>
      <c r="E118" s="221" t="s">
        <v>131</v>
      </c>
      <c r="F118" s="220"/>
      <c r="G118" s="220"/>
      <c r="H118" s="220"/>
      <c r="I118" s="220"/>
      <c r="J118" s="220"/>
      <c r="K118" s="220"/>
      <c r="L118" s="220"/>
      <c r="M118" s="220"/>
      <c r="N118" s="220"/>
      <c r="O118" s="220"/>
      <c r="P118" s="220"/>
      <c r="Q118" s="220"/>
      <c r="R118" s="220"/>
      <c r="S118" s="220"/>
      <c r="T118" s="220"/>
      <c r="U118" s="220"/>
      <c r="V118" s="220"/>
      <c r="W118" s="220"/>
      <c r="X118" s="220"/>
      <c r="Y118" s="220"/>
      <c r="Z118" s="220"/>
      <c r="AA118" s="220"/>
      <c r="AB118" s="220"/>
      <c r="AC118" s="220"/>
      <c r="AD118" s="220"/>
    </row>
    <row r="119" spans="1:30" ht="12" customHeight="1" x14ac:dyDescent="0.2">
      <c r="A119" s="226" t="s">
        <v>649</v>
      </c>
      <c r="B119" s="219" t="s">
        <v>650</v>
      </c>
      <c r="C119" s="219" t="s">
        <v>651</v>
      </c>
      <c r="D119" s="219" t="s">
        <v>130</v>
      </c>
      <c r="E119" s="219" t="s">
        <v>131</v>
      </c>
      <c r="F119" s="220"/>
      <c r="G119" s="220"/>
      <c r="H119" s="220"/>
      <c r="I119" s="220"/>
      <c r="J119" s="220"/>
      <c r="K119" s="220"/>
      <c r="L119" s="220"/>
      <c r="M119" s="220"/>
      <c r="N119" s="220"/>
      <c r="O119" s="220"/>
      <c r="P119" s="220"/>
      <c r="Q119" s="220"/>
      <c r="R119" s="220"/>
      <c r="S119" s="220"/>
      <c r="T119" s="220"/>
      <c r="U119" s="220"/>
      <c r="V119" s="220"/>
      <c r="W119" s="220"/>
      <c r="X119" s="220"/>
      <c r="Y119" s="220"/>
      <c r="Z119" s="220"/>
      <c r="AA119" s="220"/>
      <c r="AB119" s="220"/>
      <c r="AC119" s="220"/>
      <c r="AD119" s="220"/>
    </row>
    <row r="120" spans="1:30" ht="12" customHeight="1" x14ac:dyDescent="0.2">
      <c r="A120" s="226" t="s">
        <v>652</v>
      </c>
      <c r="B120" s="221" t="s">
        <v>653</v>
      </c>
      <c r="C120" s="221" t="s">
        <v>654</v>
      </c>
      <c r="D120" s="221" t="s">
        <v>130</v>
      </c>
      <c r="E120" s="221" t="s">
        <v>131</v>
      </c>
      <c r="F120" s="220"/>
      <c r="G120" s="220"/>
      <c r="H120" s="220"/>
      <c r="I120" s="220"/>
      <c r="J120" s="220"/>
      <c r="K120" s="220"/>
      <c r="L120" s="220"/>
      <c r="M120" s="220"/>
      <c r="N120" s="220"/>
      <c r="O120" s="220"/>
      <c r="P120" s="220"/>
      <c r="Q120" s="220"/>
      <c r="R120" s="220"/>
      <c r="S120" s="220"/>
      <c r="T120" s="220"/>
      <c r="U120" s="220"/>
      <c r="V120" s="220"/>
      <c r="W120" s="220"/>
      <c r="X120" s="220"/>
      <c r="Y120" s="220"/>
      <c r="Z120" s="220"/>
      <c r="AA120" s="220"/>
      <c r="AB120" s="220"/>
      <c r="AC120" s="220"/>
      <c r="AD120" s="220"/>
    </row>
    <row r="121" spans="1:30" ht="12" customHeight="1" x14ac:dyDescent="0.2">
      <c r="A121" s="226" t="s">
        <v>655</v>
      </c>
      <c r="B121" s="219" t="s">
        <v>656</v>
      </c>
      <c r="C121" s="219" t="s">
        <v>235</v>
      </c>
      <c r="D121" s="219" t="s">
        <v>130</v>
      </c>
      <c r="E121" s="219" t="s">
        <v>131</v>
      </c>
      <c r="F121" s="220"/>
      <c r="G121" s="220"/>
      <c r="H121" s="220"/>
      <c r="I121" s="220"/>
      <c r="J121" s="220"/>
      <c r="K121" s="220"/>
      <c r="L121" s="220"/>
      <c r="M121" s="220"/>
      <c r="N121" s="220"/>
      <c r="O121" s="220"/>
      <c r="P121" s="220"/>
      <c r="Q121" s="220"/>
      <c r="R121" s="220"/>
      <c r="S121" s="220"/>
      <c r="T121" s="220"/>
      <c r="U121" s="220"/>
      <c r="V121" s="220"/>
      <c r="W121" s="220"/>
      <c r="X121" s="220"/>
      <c r="Y121" s="220"/>
      <c r="Z121" s="220"/>
      <c r="AA121" s="220"/>
      <c r="AB121" s="220"/>
      <c r="AC121" s="220"/>
      <c r="AD121" s="220"/>
    </row>
    <row r="122" spans="1:30" ht="12" customHeight="1" x14ac:dyDescent="0.2">
      <c r="A122" s="226" t="s">
        <v>657</v>
      </c>
      <c r="B122" s="221" t="s">
        <v>658</v>
      </c>
      <c r="C122" s="221" t="s">
        <v>659</v>
      </c>
      <c r="D122" s="221" t="s">
        <v>130</v>
      </c>
      <c r="E122" s="221" t="s">
        <v>131</v>
      </c>
      <c r="F122" s="220"/>
      <c r="G122" s="220"/>
      <c r="H122" s="220"/>
      <c r="I122" s="220"/>
      <c r="J122" s="220"/>
      <c r="K122" s="220"/>
      <c r="L122" s="220"/>
      <c r="M122" s="220"/>
      <c r="N122" s="220"/>
      <c r="O122" s="220"/>
      <c r="P122" s="220"/>
      <c r="Q122" s="220"/>
      <c r="R122" s="220"/>
      <c r="S122" s="220"/>
      <c r="T122" s="220"/>
      <c r="U122" s="220"/>
      <c r="V122" s="220"/>
      <c r="W122" s="220"/>
      <c r="X122" s="220"/>
      <c r="Y122" s="220"/>
      <c r="Z122" s="220"/>
      <c r="AA122" s="220"/>
      <c r="AB122" s="220"/>
      <c r="AC122" s="220"/>
      <c r="AD122" s="220"/>
    </row>
    <row r="123" spans="1:30" ht="12" customHeight="1" x14ac:dyDescent="0.2">
      <c r="A123" s="226" t="s">
        <v>660</v>
      </c>
      <c r="B123" s="219" t="s">
        <v>661</v>
      </c>
      <c r="C123" s="219" t="s">
        <v>662</v>
      </c>
      <c r="D123" s="219" t="s">
        <v>130</v>
      </c>
      <c r="E123" s="219" t="s">
        <v>131</v>
      </c>
      <c r="F123" s="220"/>
      <c r="G123" s="220"/>
      <c r="H123" s="220"/>
      <c r="I123" s="220"/>
      <c r="J123" s="220"/>
      <c r="K123" s="220"/>
      <c r="L123" s="220"/>
      <c r="M123" s="220"/>
      <c r="N123" s="220"/>
      <c r="O123" s="220"/>
      <c r="P123" s="220"/>
      <c r="Q123" s="220"/>
      <c r="R123" s="220"/>
      <c r="S123" s="220"/>
      <c r="T123" s="220"/>
      <c r="U123" s="220"/>
      <c r="V123" s="220"/>
      <c r="W123" s="220"/>
      <c r="X123" s="220"/>
      <c r="Y123" s="220"/>
      <c r="Z123" s="220"/>
      <c r="AA123" s="220"/>
      <c r="AB123" s="220"/>
      <c r="AC123" s="220"/>
      <c r="AD123" s="220"/>
    </row>
    <row r="124" spans="1:30" ht="12" customHeight="1" x14ac:dyDescent="0.2">
      <c r="A124" s="226" t="s">
        <v>663</v>
      </c>
      <c r="B124" s="221" t="s">
        <v>664</v>
      </c>
      <c r="C124" s="221" t="s">
        <v>665</v>
      </c>
      <c r="D124" s="221" t="s">
        <v>130</v>
      </c>
      <c r="E124" s="221" t="s">
        <v>131</v>
      </c>
      <c r="F124" s="220"/>
      <c r="G124" s="220"/>
      <c r="H124" s="220"/>
      <c r="I124" s="220"/>
      <c r="J124" s="220"/>
      <c r="K124" s="220"/>
      <c r="L124" s="220"/>
      <c r="M124" s="220"/>
      <c r="N124" s="220"/>
      <c r="O124" s="220"/>
      <c r="P124" s="220"/>
      <c r="Q124" s="220"/>
      <c r="R124" s="220"/>
      <c r="S124" s="220"/>
      <c r="T124" s="220"/>
      <c r="U124" s="220"/>
      <c r="V124" s="220"/>
      <c r="W124" s="220"/>
      <c r="X124" s="220"/>
      <c r="Y124" s="220"/>
      <c r="Z124" s="220"/>
      <c r="AA124" s="220"/>
      <c r="AB124" s="220"/>
      <c r="AC124" s="220"/>
      <c r="AD124" s="220"/>
    </row>
    <row r="125" spans="1:30" ht="12" customHeight="1" x14ac:dyDescent="0.2">
      <c r="A125" s="226" t="s">
        <v>666</v>
      </c>
      <c r="B125" s="219" t="s">
        <v>667</v>
      </c>
      <c r="C125" s="219" t="s">
        <v>668</v>
      </c>
      <c r="D125" s="219" t="s">
        <v>130</v>
      </c>
      <c r="E125" s="219" t="s">
        <v>131</v>
      </c>
      <c r="F125" s="220"/>
      <c r="G125" s="220"/>
      <c r="H125" s="220"/>
      <c r="I125" s="220"/>
      <c r="J125" s="220"/>
      <c r="K125" s="220"/>
      <c r="L125" s="220"/>
      <c r="M125" s="220"/>
      <c r="N125" s="220"/>
      <c r="O125" s="220"/>
      <c r="P125" s="220"/>
      <c r="Q125" s="220"/>
      <c r="R125" s="220"/>
      <c r="S125" s="220"/>
      <c r="T125" s="220"/>
      <c r="U125" s="220"/>
      <c r="V125" s="220"/>
      <c r="W125" s="220"/>
      <c r="X125" s="220"/>
      <c r="Y125" s="220"/>
      <c r="Z125" s="220"/>
      <c r="AA125" s="220"/>
      <c r="AB125" s="220"/>
      <c r="AC125" s="220"/>
      <c r="AD125" s="220"/>
    </row>
    <row r="126" spans="1:30" ht="12" customHeight="1" x14ac:dyDescent="0.2">
      <c r="A126" s="226" t="s">
        <v>669</v>
      </c>
      <c r="B126" s="221" t="s">
        <v>670</v>
      </c>
      <c r="C126" s="221" t="s">
        <v>671</v>
      </c>
      <c r="D126" s="221" t="s">
        <v>130</v>
      </c>
      <c r="E126" s="221" t="s">
        <v>131</v>
      </c>
      <c r="F126" s="220"/>
      <c r="G126" s="220"/>
      <c r="H126" s="220"/>
      <c r="I126" s="220"/>
      <c r="J126" s="220"/>
      <c r="K126" s="220"/>
      <c r="L126" s="220"/>
      <c r="M126" s="220"/>
      <c r="N126" s="220"/>
      <c r="O126" s="220"/>
      <c r="P126" s="220"/>
      <c r="Q126" s="220"/>
      <c r="R126" s="220"/>
      <c r="S126" s="220"/>
      <c r="T126" s="220"/>
      <c r="U126" s="220"/>
      <c r="V126" s="220"/>
      <c r="W126" s="220"/>
      <c r="X126" s="220"/>
      <c r="Y126" s="220"/>
      <c r="Z126" s="220"/>
      <c r="AA126" s="220"/>
      <c r="AB126" s="220"/>
      <c r="AC126" s="220"/>
      <c r="AD126" s="220"/>
    </row>
    <row r="127" spans="1:30" ht="12" customHeight="1" x14ac:dyDescent="0.2">
      <c r="A127" s="226" t="s">
        <v>672</v>
      </c>
      <c r="B127" s="219" t="s">
        <v>673</v>
      </c>
      <c r="C127" s="219" t="s">
        <v>674</v>
      </c>
      <c r="D127" s="219" t="s">
        <v>130</v>
      </c>
      <c r="E127" s="219" t="s">
        <v>131</v>
      </c>
      <c r="F127" s="220"/>
      <c r="G127" s="220"/>
      <c r="H127" s="220"/>
      <c r="I127" s="220"/>
      <c r="J127" s="220"/>
      <c r="K127" s="220"/>
      <c r="L127" s="220"/>
      <c r="M127" s="220"/>
      <c r="N127" s="220"/>
      <c r="O127" s="220"/>
      <c r="P127" s="220"/>
      <c r="Q127" s="220"/>
      <c r="R127" s="220"/>
      <c r="S127" s="220"/>
      <c r="T127" s="220"/>
      <c r="U127" s="220"/>
      <c r="V127" s="220"/>
      <c r="W127" s="220"/>
      <c r="X127" s="220"/>
      <c r="Y127" s="220"/>
      <c r="Z127" s="220"/>
      <c r="AA127" s="220"/>
      <c r="AB127" s="220"/>
      <c r="AC127" s="220"/>
      <c r="AD127" s="220"/>
    </row>
    <row r="128" spans="1:30" ht="12" customHeight="1" x14ac:dyDescent="0.2">
      <c r="A128" s="226" t="s">
        <v>675</v>
      </c>
      <c r="B128" s="221" t="s">
        <v>676</v>
      </c>
      <c r="C128" s="221" t="s">
        <v>677</v>
      </c>
      <c r="D128" s="221" t="s">
        <v>130</v>
      </c>
      <c r="E128" s="221" t="s">
        <v>131</v>
      </c>
      <c r="F128" s="220"/>
      <c r="G128" s="220"/>
      <c r="H128" s="220"/>
      <c r="I128" s="220"/>
      <c r="J128" s="220"/>
      <c r="K128" s="220"/>
      <c r="L128" s="220"/>
      <c r="M128" s="220"/>
      <c r="N128" s="220"/>
      <c r="O128" s="220"/>
      <c r="P128" s="220"/>
      <c r="Q128" s="220"/>
      <c r="R128" s="220"/>
      <c r="S128" s="220"/>
      <c r="T128" s="220"/>
      <c r="U128" s="220"/>
      <c r="V128" s="220"/>
      <c r="W128" s="220"/>
      <c r="X128" s="220"/>
      <c r="Y128" s="220"/>
      <c r="Z128" s="220"/>
      <c r="AA128" s="220"/>
      <c r="AB128" s="220"/>
      <c r="AC128" s="220"/>
      <c r="AD128" s="220"/>
    </row>
    <row r="129" spans="1:30" ht="12" customHeight="1" x14ac:dyDescent="0.2">
      <c r="A129" s="226" t="s">
        <v>678</v>
      </c>
      <c r="B129" s="219" t="s">
        <v>679</v>
      </c>
      <c r="C129" s="219" t="s">
        <v>680</v>
      </c>
      <c r="D129" s="219" t="s">
        <v>130</v>
      </c>
      <c r="E129" s="219" t="s">
        <v>131</v>
      </c>
      <c r="F129" s="220"/>
      <c r="G129" s="220"/>
      <c r="H129" s="220"/>
      <c r="I129" s="220"/>
      <c r="J129" s="220"/>
      <c r="K129" s="220"/>
      <c r="L129" s="220"/>
      <c r="M129" s="220"/>
      <c r="N129" s="220"/>
      <c r="O129" s="220"/>
      <c r="P129" s="220"/>
      <c r="Q129" s="220"/>
      <c r="R129" s="220"/>
      <c r="S129" s="220"/>
      <c r="T129" s="220"/>
      <c r="U129" s="220"/>
      <c r="V129" s="220"/>
      <c r="W129" s="220"/>
      <c r="X129" s="220"/>
      <c r="Y129" s="220"/>
      <c r="Z129" s="220"/>
      <c r="AA129" s="220"/>
      <c r="AB129" s="220"/>
      <c r="AC129" s="220"/>
      <c r="AD129" s="220"/>
    </row>
    <row r="130" spans="1:30" ht="12" customHeight="1" x14ac:dyDescent="0.2">
      <c r="A130" s="226" t="s">
        <v>681</v>
      </c>
      <c r="B130" s="221" t="s">
        <v>682</v>
      </c>
      <c r="C130" s="221" t="s">
        <v>683</v>
      </c>
      <c r="D130" s="221" t="s">
        <v>130</v>
      </c>
      <c r="E130" s="221" t="s">
        <v>131</v>
      </c>
      <c r="F130" s="220"/>
      <c r="G130" s="220"/>
      <c r="H130" s="220"/>
      <c r="I130" s="220"/>
      <c r="J130" s="220"/>
      <c r="K130" s="220"/>
      <c r="L130" s="220"/>
      <c r="M130" s="220"/>
      <c r="N130" s="220"/>
      <c r="O130" s="220"/>
      <c r="P130" s="220"/>
      <c r="Q130" s="220"/>
      <c r="R130" s="220"/>
      <c r="S130" s="220"/>
      <c r="T130" s="220"/>
      <c r="U130" s="220"/>
      <c r="V130" s="220"/>
      <c r="W130" s="220"/>
      <c r="X130" s="220"/>
      <c r="Y130" s="220"/>
      <c r="Z130" s="220"/>
      <c r="AA130" s="220"/>
      <c r="AB130" s="220"/>
      <c r="AC130" s="220"/>
      <c r="AD130" s="220"/>
    </row>
    <row r="131" spans="1:30" ht="12" customHeight="1" x14ac:dyDescent="0.2">
      <c r="A131" s="226" t="s">
        <v>684</v>
      </c>
      <c r="B131" s="219" t="s">
        <v>685</v>
      </c>
      <c r="C131" s="219" t="s">
        <v>686</v>
      </c>
      <c r="D131" s="219" t="s">
        <v>130</v>
      </c>
      <c r="E131" s="219" t="s">
        <v>131</v>
      </c>
      <c r="F131" s="220"/>
      <c r="G131" s="220"/>
      <c r="H131" s="220"/>
      <c r="I131" s="220"/>
      <c r="J131" s="220"/>
      <c r="K131" s="220"/>
      <c r="L131" s="220"/>
      <c r="M131" s="220"/>
      <c r="N131" s="220"/>
      <c r="O131" s="220"/>
      <c r="P131" s="220"/>
      <c r="Q131" s="220"/>
      <c r="R131" s="220"/>
      <c r="S131" s="220"/>
      <c r="T131" s="220"/>
      <c r="U131" s="220"/>
      <c r="V131" s="220"/>
      <c r="W131" s="220"/>
      <c r="X131" s="220"/>
      <c r="Y131" s="220"/>
      <c r="Z131" s="220"/>
      <c r="AA131" s="220"/>
      <c r="AB131" s="220"/>
      <c r="AC131" s="220"/>
      <c r="AD131" s="220"/>
    </row>
    <row r="132" spans="1:30" ht="12" customHeight="1" x14ac:dyDescent="0.2">
      <c r="A132" s="226" t="s">
        <v>687</v>
      </c>
      <c r="B132" s="221" t="s">
        <v>688</v>
      </c>
      <c r="C132" s="221" t="s">
        <v>689</v>
      </c>
      <c r="D132" s="221" t="s">
        <v>130</v>
      </c>
      <c r="E132" s="221" t="s">
        <v>131</v>
      </c>
      <c r="F132" s="220"/>
      <c r="G132" s="220"/>
      <c r="H132" s="220"/>
      <c r="I132" s="220"/>
      <c r="J132" s="220"/>
      <c r="K132" s="220"/>
      <c r="L132" s="220"/>
      <c r="M132" s="220"/>
      <c r="N132" s="220"/>
      <c r="O132" s="220"/>
      <c r="P132" s="220"/>
      <c r="Q132" s="220"/>
      <c r="R132" s="220"/>
      <c r="S132" s="220"/>
      <c r="T132" s="220"/>
      <c r="U132" s="220"/>
      <c r="V132" s="220"/>
      <c r="W132" s="220"/>
      <c r="X132" s="220"/>
      <c r="Y132" s="220"/>
      <c r="Z132" s="220"/>
      <c r="AA132" s="220"/>
      <c r="AB132" s="220"/>
      <c r="AC132" s="220"/>
      <c r="AD132" s="220"/>
    </row>
    <row r="133" spans="1:30" ht="12" customHeight="1" x14ac:dyDescent="0.2">
      <c r="A133" s="226" t="s">
        <v>690</v>
      </c>
      <c r="B133" s="219" t="s">
        <v>691</v>
      </c>
      <c r="C133" s="219" t="s">
        <v>692</v>
      </c>
      <c r="D133" s="219" t="s">
        <v>130</v>
      </c>
      <c r="E133" s="219" t="s">
        <v>131</v>
      </c>
      <c r="F133" s="220"/>
      <c r="G133" s="220"/>
      <c r="H133" s="220"/>
      <c r="I133" s="220"/>
      <c r="J133" s="220"/>
      <c r="K133" s="220"/>
      <c r="L133" s="220"/>
      <c r="M133" s="220"/>
      <c r="N133" s="220"/>
      <c r="O133" s="220"/>
      <c r="P133" s="220"/>
      <c r="Q133" s="220"/>
      <c r="R133" s="220"/>
      <c r="S133" s="220"/>
      <c r="T133" s="220"/>
      <c r="U133" s="220"/>
      <c r="V133" s="220"/>
      <c r="W133" s="220"/>
      <c r="X133" s="220"/>
      <c r="Y133" s="220"/>
      <c r="Z133" s="220"/>
      <c r="AA133" s="220"/>
      <c r="AB133" s="220"/>
      <c r="AC133" s="220"/>
      <c r="AD133" s="220"/>
    </row>
    <row r="134" spans="1:30" ht="12" customHeight="1" x14ac:dyDescent="0.2">
      <c r="A134" s="226" t="s">
        <v>693</v>
      </c>
      <c r="B134" s="221" t="s">
        <v>694</v>
      </c>
      <c r="C134" s="221" t="s">
        <v>695</v>
      </c>
      <c r="D134" s="221" t="s">
        <v>130</v>
      </c>
      <c r="E134" s="221" t="s">
        <v>131</v>
      </c>
      <c r="F134" s="220"/>
      <c r="G134" s="220"/>
      <c r="H134" s="220"/>
      <c r="I134" s="220"/>
      <c r="J134" s="220"/>
      <c r="K134" s="220"/>
      <c r="L134" s="220"/>
      <c r="M134" s="220"/>
      <c r="N134" s="220"/>
      <c r="O134" s="220"/>
      <c r="P134" s="220"/>
      <c r="Q134" s="220"/>
      <c r="R134" s="220"/>
      <c r="S134" s="220"/>
      <c r="T134" s="220"/>
      <c r="U134" s="220"/>
      <c r="V134" s="220"/>
      <c r="W134" s="220"/>
      <c r="X134" s="220"/>
      <c r="Y134" s="220"/>
      <c r="Z134" s="220"/>
      <c r="AA134" s="220"/>
      <c r="AB134" s="220"/>
      <c r="AC134" s="220"/>
      <c r="AD134" s="220"/>
    </row>
    <row r="135" spans="1:30" ht="12" customHeight="1" x14ac:dyDescent="0.2">
      <c r="A135" s="226" t="s">
        <v>696</v>
      </c>
      <c r="B135" s="219" t="s">
        <v>697</v>
      </c>
      <c r="C135" s="219" t="s">
        <v>698</v>
      </c>
      <c r="D135" s="219" t="s">
        <v>130</v>
      </c>
      <c r="E135" s="219" t="s">
        <v>131</v>
      </c>
      <c r="F135" s="220"/>
      <c r="G135" s="220"/>
      <c r="H135" s="220"/>
      <c r="I135" s="220"/>
      <c r="J135" s="220"/>
      <c r="K135" s="220"/>
      <c r="L135" s="220"/>
      <c r="M135" s="220"/>
      <c r="N135" s="220"/>
      <c r="O135" s="220"/>
      <c r="P135" s="220"/>
      <c r="Q135" s="220"/>
      <c r="R135" s="220"/>
      <c r="S135" s="220"/>
      <c r="T135" s="220"/>
      <c r="U135" s="220"/>
      <c r="V135" s="220"/>
      <c r="W135" s="220"/>
      <c r="X135" s="220"/>
      <c r="Y135" s="220"/>
      <c r="Z135" s="220"/>
      <c r="AA135" s="220"/>
      <c r="AB135" s="220"/>
      <c r="AC135" s="220"/>
      <c r="AD135" s="220"/>
    </row>
    <row r="136" spans="1:30" ht="12" customHeight="1" x14ac:dyDescent="0.2">
      <c r="A136" s="226" t="s">
        <v>699</v>
      </c>
      <c r="B136" s="221" t="s">
        <v>700</v>
      </c>
      <c r="C136" s="221" t="s">
        <v>701</v>
      </c>
      <c r="D136" s="221" t="s">
        <v>130</v>
      </c>
      <c r="E136" s="221" t="s">
        <v>131</v>
      </c>
      <c r="F136" s="220"/>
      <c r="G136" s="220"/>
      <c r="H136" s="220"/>
      <c r="I136" s="220"/>
      <c r="J136" s="220"/>
      <c r="K136" s="220"/>
      <c r="L136" s="220"/>
      <c r="M136" s="220"/>
      <c r="N136" s="220"/>
      <c r="O136" s="220"/>
      <c r="P136" s="220"/>
      <c r="Q136" s="220"/>
      <c r="R136" s="220"/>
      <c r="S136" s="220"/>
      <c r="T136" s="220"/>
      <c r="U136" s="220"/>
      <c r="V136" s="220"/>
      <c r="W136" s="220"/>
      <c r="X136" s="220"/>
      <c r="Y136" s="220"/>
      <c r="Z136" s="220"/>
      <c r="AA136" s="220"/>
      <c r="AB136" s="220"/>
      <c r="AC136" s="220"/>
      <c r="AD136" s="220"/>
    </row>
    <row r="137" spans="1:30" ht="12" customHeight="1" x14ac:dyDescent="0.2">
      <c r="A137" s="226" t="s">
        <v>702</v>
      </c>
      <c r="B137" s="219" t="s">
        <v>703</v>
      </c>
      <c r="C137" s="219" t="s">
        <v>704</v>
      </c>
      <c r="D137" s="219" t="s">
        <v>130</v>
      </c>
      <c r="E137" s="219" t="s">
        <v>131</v>
      </c>
      <c r="F137" s="220"/>
      <c r="G137" s="220"/>
      <c r="H137" s="220"/>
      <c r="I137" s="220"/>
      <c r="J137" s="220"/>
      <c r="K137" s="220"/>
      <c r="L137" s="220"/>
      <c r="M137" s="220"/>
      <c r="N137" s="220"/>
      <c r="O137" s="220"/>
      <c r="P137" s="220"/>
      <c r="Q137" s="220"/>
      <c r="R137" s="220"/>
      <c r="S137" s="220"/>
      <c r="T137" s="220"/>
      <c r="U137" s="220"/>
      <c r="V137" s="220"/>
      <c r="W137" s="220"/>
      <c r="X137" s="220"/>
      <c r="Y137" s="220"/>
      <c r="Z137" s="220"/>
      <c r="AA137" s="220"/>
      <c r="AB137" s="220"/>
      <c r="AC137" s="220"/>
      <c r="AD137" s="220"/>
    </row>
    <row r="138" spans="1:30" ht="12" customHeight="1" x14ac:dyDescent="0.2">
      <c r="A138" s="226" t="s">
        <v>705</v>
      </c>
      <c r="B138" s="221" t="s">
        <v>706</v>
      </c>
      <c r="C138" s="221" t="s">
        <v>707</v>
      </c>
      <c r="D138" s="221" t="s">
        <v>130</v>
      </c>
      <c r="E138" s="221" t="s">
        <v>131</v>
      </c>
      <c r="F138" s="220"/>
      <c r="G138" s="220"/>
      <c r="H138" s="220"/>
      <c r="I138" s="220"/>
      <c r="J138" s="220"/>
      <c r="K138" s="220"/>
      <c r="L138" s="220"/>
      <c r="M138" s="220"/>
      <c r="N138" s="220"/>
      <c r="O138" s="220"/>
      <c r="P138" s="220"/>
      <c r="Q138" s="220"/>
      <c r="R138" s="220"/>
      <c r="S138" s="220"/>
      <c r="T138" s="220"/>
      <c r="U138" s="220"/>
      <c r="V138" s="220"/>
      <c r="W138" s="220"/>
      <c r="X138" s="220"/>
      <c r="Y138" s="220"/>
      <c r="Z138" s="220"/>
      <c r="AA138" s="220"/>
      <c r="AB138" s="220"/>
      <c r="AC138" s="220"/>
      <c r="AD138" s="220"/>
    </row>
    <row r="139" spans="1:30" ht="12" customHeight="1" x14ac:dyDescent="0.2">
      <c r="A139" s="226" t="s">
        <v>708</v>
      </c>
      <c r="B139" s="219" t="s">
        <v>709</v>
      </c>
      <c r="C139" s="219" t="s">
        <v>710</v>
      </c>
      <c r="D139" s="219" t="s">
        <v>130</v>
      </c>
      <c r="E139" s="219" t="s">
        <v>131</v>
      </c>
      <c r="F139" s="220"/>
      <c r="G139" s="220"/>
      <c r="H139" s="220"/>
      <c r="I139" s="220"/>
      <c r="J139" s="220"/>
      <c r="K139" s="220"/>
      <c r="L139" s="220"/>
      <c r="M139" s="220"/>
      <c r="N139" s="220"/>
      <c r="O139" s="220"/>
      <c r="P139" s="220"/>
      <c r="Q139" s="220"/>
      <c r="R139" s="220"/>
      <c r="S139" s="220"/>
      <c r="T139" s="220"/>
      <c r="U139" s="220"/>
      <c r="V139" s="220"/>
      <c r="W139" s="220"/>
      <c r="X139" s="220"/>
      <c r="Y139" s="220"/>
      <c r="Z139" s="220"/>
      <c r="AA139" s="220"/>
      <c r="AB139" s="220"/>
      <c r="AC139" s="220"/>
      <c r="AD139" s="220"/>
    </row>
    <row r="140" spans="1:30" ht="12" customHeight="1" x14ac:dyDescent="0.2">
      <c r="A140" s="226" t="s">
        <v>711</v>
      </c>
      <c r="B140" s="221" t="s">
        <v>712</v>
      </c>
      <c r="C140" s="221" t="s">
        <v>713</v>
      </c>
      <c r="D140" s="221" t="s">
        <v>130</v>
      </c>
      <c r="E140" s="221" t="s">
        <v>131</v>
      </c>
      <c r="F140" s="220"/>
      <c r="G140" s="220"/>
      <c r="H140" s="220"/>
      <c r="I140" s="220"/>
      <c r="J140" s="220"/>
      <c r="K140" s="220"/>
      <c r="L140" s="220"/>
      <c r="M140" s="220"/>
      <c r="N140" s="220"/>
      <c r="O140" s="220"/>
      <c r="P140" s="220"/>
      <c r="Q140" s="220"/>
      <c r="R140" s="220"/>
      <c r="S140" s="220"/>
      <c r="T140" s="220"/>
      <c r="U140" s="220"/>
      <c r="V140" s="220"/>
      <c r="W140" s="220"/>
      <c r="X140" s="220"/>
      <c r="Y140" s="220"/>
      <c r="Z140" s="220"/>
      <c r="AA140" s="220"/>
      <c r="AB140" s="220"/>
      <c r="AC140" s="220"/>
      <c r="AD140" s="220"/>
    </row>
    <row r="141" spans="1:30" ht="12" customHeight="1" x14ac:dyDescent="0.2">
      <c r="A141" s="226" t="s">
        <v>714</v>
      </c>
      <c r="B141" s="219" t="s">
        <v>715</v>
      </c>
      <c r="C141" s="219" t="s">
        <v>713</v>
      </c>
      <c r="D141" s="219" t="s">
        <v>130</v>
      </c>
      <c r="E141" s="219" t="s">
        <v>131</v>
      </c>
      <c r="F141" s="220"/>
      <c r="G141" s="220"/>
      <c r="H141" s="220"/>
      <c r="I141" s="220"/>
      <c r="J141" s="220"/>
      <c r="K141" s="220"/>
      <c r="L141" s="220"/>
      <c r="M141" s="220"/>
      <c r="N141" s="220"/>
      <c r="O141" s="220"/>
      <c r="P141" s="220"/>
      <c r="Q141" s="220"/>
      <c r="R141" s="220"/>
      <c r="S141" s="220"/>
      <c r="T141" s="220"/>
      <c r="U141" s="220"/>
      <c r="V141" s="220"/>
      <c r="W141" s="220"/>
      <c r="X141" s="220"/>
      <c r="Y141" s="220"/>
      <c r="Z141" s="220"/>
      <c r="AA141" s="220"/>
      <c r="AB141" s="220"/>
      <c r="AC141" s="220"/>
      <c r="AD141" s="220"/>
    </row>
    <row r="142" spans="1:30" ht="12" customHeight="1" x14ac:dyDescent="0.2">
      <c r="A142" s="226" t="s">
        <v>716</v>
      </c>
      <c r="B142" s="221" t="s">
        <v>850</v>
      </c>
      <c r="C142" s="221" t="s">
        <v>717</v>
      </c>
      <c r="D142" s="221" t="s">
        <v>130</v>
      </c>
      <c r="E142" s="221" t="s">
        <v>131</v>
      </c>
      <c r="F142" s="220"/>
      <c r="G142" s="220"/>
      <c r="H142" s="220"/>
      <c r="I142" s="220"/>
      <c r="J142" s="220"/>
      <c r="K142" s="220"/>
      <c r="L142" s="220"/>
      <c r="M142" s="220"/>
      <c r="N142" s="220"/>
      <c r="O142" s="220"/>
      <c r="P142" s="220"/>
      <c r="Q142" s="220"/>
      <c r="R142" s="220"/>
      <c r="S142" s="220"/>
      <c r="T142" s="220"/>
      <c r="U142" s="220"/>
      <c r="V142" s="220"/>
      <c r="W142" s="220"/>
      <c r="X142" s="220"/>
      <c r="Y142" s="220"/>
      <c r="Z142" s="220"/>
      <c r="AA142" s="220"/>
      <c r="AB142" s="220"/>
      <c r="AC142" s="220"/>
      <c r="AD142" s="220"/>
    </row>
    <row r="143" spans="1:30" ht="12" customHeight="1" x14ac:dyDescent="0.2">
      <c r="A143" s="226" t="s">
        <v>718</v>
      </c>
      <c r="B143" s="219" t="s">
        <v>719</v>
      </c>
      <c r="C143" s="219" t="s">
        <v>720</v>
      </c>
      <c r="D143" s="219" t="s">
        <v>130</v>
      </c>
      <c r="E143" s="219" t="s">
        <v>131</v>
      </c>
      <c r="F143" s="220"/>
      <c r="G143" s="220"/>
      <c r="H143" s="220"/>
      <c r="I143" s="220"/>
      <c r="J143" s="220"/>
      <c r="K143" s="220"/>
      <c r="L143" s="220"/>
      <c r="M143" s="220"/>
      <c r="N143" s="220"/>
      <c r="O143" s="220"/>
      <c r="P143" s="220"/>
      <c r="Q143" s="220"/>
      <c r="R143" s="220"/>
      <c r="S143" s="220"/>
      <c r="T143" s="220"/>
      <c r="U143" s="220"/>
      <c r="V143" s="220"/>
      <c r="W143" s="220"/>
      <c r="X143" s="220"/>
      <c r="Y143" s="220"/>
      <c r="Z143" s="220"/>
      <c r="AA143" s="220"/>
      <c r="AB143" s="220"/>
      <c r="AC143" s="220"/>
      <c r="AD143" s="220"/>
    </row>
    <row r="144" spans="1:30" ht="12" customHeight="1" x14ac:dyDescent="0.2">
      <c r="A144" s="226" t="s">
        <v>721</v>
      </c>
      <c r="B144" s="221" t="s">
        <v>722</v>
      </c>
      <c r="C144" s="221" t="s">
        <v>723</v>
      </c>
      <c r="D144" s="221" t="s">
        <v>130</v>
      </c>
      <c r="E144" s="221" t="s">
        <v>131</v>
      </c>
      <c r="F144" s="220"/>
      <c r="G144" s="220"/>
      <c r="H144" s="220"/>
      <c r="I144" s="220"/>
      <c r="J144" s="220"/>
      <c r="K144" s="220"/>
      <c r="L144" s="220"/>
      <c r="M144" s="220"/>
      <c r="N144" s="220"/>
      <c r="O144" s="220"/>
      <c r="P144" s="220"/>
      <c r="Q144" s="220"/>
      <c r="R144" s="220"/>
      <c r="S144" s="220"/>
      <c r="T144" s="220"/>
      <c r="U144" s="220"/>
      <c r="V144" s="220"/>
      <c r="W144" s="220"/>
      <c r="X144" s="220"/>
      <c r="Y144" s="220"/>
      <c r="Z144" s="220"/>
      <c r="AA144" s="220"/>
      <c r="AB144" s="220"/>
      <c r="AC144" s="220"/>
      <c r="AD144" s="220"/>
    </row>
    <row r="145" spans="1:30" ht="12" customHeight="1" x14ac:dyDescent="0.2">
      <c r="A145" s="226" t="s">
        <v>724</v>
      </c>
      <c r="B145" s="219" t="s">
        <v>725</v>
      </c>
      <c r="C145" s="219" t="s">
        <v>726</v>
      </c>
      <c r="D145" s="219" t="s">
        <v>130</v>
      </c>
      <c r="E145" s="219" t="s">
        <v>131</v>
      </c>
      <c r="F145" s="220"/>
      <c r="G145" s="220"/>
      <c r="H145" s="220"/>
      <c r="I145" s="220"/>
      <c r="J145" s="220"/>
      <c r="K145" s="220"/>
      <c r="L145" s="220"/>
      <c r="M145" s="220"/>
      <c r="N145" s="220"/>
      <c r="O145" s="220"/>
      <c r="P145" s="220"/>
      <c r="Q145" s="220"/>
      <c r="R145" s="220"/>
      <c r="S145" s="220"/>
      <c r="T145" s="220"/>
      <c r="U145" s="220"/>
      <c r="V145" s="220"/>
      <c r="W145" s="220"/>
      <c r="X145" s="220"/>
      <c r="Y145" s="220"/>
      <c r="Z145" s="220"/>
      <c r="AA145" s="220"/>
      <c r="AB145" s="220"/>
      <c r="AC145" s="220"/>
      <c r="AD145" s="220"/>
    </row>
    <row r="146" spans="1:30" ht="12" customHeight="1" x14ac:dyDescent="0.2">
      <c r="A146" s="226" t="s">
        <v>727</v>
      </c>
      <c r="B146" s="221" t="s">
        <v>728</v>
      </c>
      <c r="C146" s="221" t="s">
        <v>729</v>
      </c>
      <c r="D146" s="221" t="s">
        <v>130</v>
      </c>
      <c r="E146" s="221" t="s">
        <v>131</v>
      </c>
      <c r="F146" s="220"/>
      <c r="G146" s="220"/>
      <c r="H146" s="220"/>
      <c r="I146" s="220"/>
      <c r="J146" s="220"/>
      <c r="K146" s="220"/>
      <c r="L146" s="220"/>
      <c r="M146" s="220"/>
      <c r="N146" s="220"/>
      <c r="O146" s="220"/>
      <c r="P146" s="220"/>
      <c r="Q146" s="220"/>
      <c r="R146" s="220"/>
      <c r="S146" s="220"/>
      <c r="T146" s="220"/>
      <c r="U146" s="220"/>
      <c r="V146" s="220"/>
      <c r="W146" s="220"/>
      <c r="X146" s="220"/>
      <c r="Y146" s="220"/>
      <c r="Z146" s="220"/>
      <c r="AA146" s="220"/>
      <c r="AB146" s="220"/>
      <c r="AC146" s="220"/>
      <c r="AD146" s="220"/>
    </row>
    <row r="147" spans="1:30" ht="12" customHeight="1" x14ac:dyDescent="0.2">
      <c r="A147" s="226" t="s">
        <v>730</v>
      </c>
      <c r="B147" s="219" t="s">
        <v>812</v>
      </c>
      <c r="C147" s="219" t="s">
        <v>731</v>
      </c>
      <c r="D147" s="219" t="s">
        <v>130</v>
      </c>
      <c r="E147" s="219" t="s">
        <v>131</v>
      </c>
      <c r="F147" s="220"/>
      <c r="G147" s="220"/>
      <c r="H147" s="220"/>
      <c r="I147" s="220"/>
      <c r="J147" s="220"/>
      <c r="K147" s="220"/>
      <c r="L147" s="220"/>
      <c r="M147" s="220"/>
      <c r="N147" s="220"/>
      <c r="O147" s="220"/>
      <c r="P147" s="220"/>
      <c r="Q147" s="220"/>
      <c r="R147" s="220"/>
      <c r="S147" s="220"/>
      <c r="T147" s="220"/>
      <c r="U147" s="220"/>
      <c r="V147" s="220"/>
      <c r="W147" s="220"/>
      <c r="X147" s="220"/>
      <c r="Y147" s="220"/>
      <c r="Z147" s="220"/>
      <c r="AA147" s="220"/>
      <c r="AB147" s="220"/>
      <c r="AC147" s="220"/>
      <c r="AD147" s="220"/>
    </row>
    <row r="148" spans="1:30" ht="12" customHeight="1" x14ac:dyDescent="0.2">
      <c r="A148" s="226" t="s">
        <v>732</v>
      </c>
      <c r="B148" s="221" t="s">
        <v>733</v>
      </c>
      <c r="C148" s="221" t="s">
        <v>734</v>
      </c>
      <c r="D148" s="221" t="s">
        <v>130</v>
      </c>
      <c r="E148" s="221" t="s">
        <v>131</v>
      </c>
      <c r="F148" s="220"/>
      <c r="G148" s="220"/>
      <c r="H148" s="220"/>
      <c r="I148" s="220"/>
      <c r="J148" s="220"/>
      <c r="K148" s="220"/>
      <c r="L148" s="220"/>
      <c r="M148" s="220"/>
      <c r="N148" s="220"/>
      <c r="O148" s="220"/>
      <c r="P148" s="220"/>
      <c r="Q148" s="220"/>
      <c r="R148" s="220"/>
      <c r="S148" s="220"/>
      <c r="T148" s="220"/>
      <c r="U148" s="220"/>
      <c r="V148" s="220"/>
      <c r="W148" s="220"/>
      <c r="X148" s="220"/>
      <c r="Y148" s="220"/>
      <c r="Z148" s="220"/>
      <c r="AA148" s="220"/>
      <c r="AB148" s="220"/>
      <c r="AC148" s="220"/>
      <c r="AD148" s="220"/>
    </row>
    <row r="149" spans="1:30" ht="12" customHeight="1" x14ac:dyDescent="0.2">
      <c r="A149" s="226" t="s">
        <v>735</v>
      </c>
      <c r="B149" s="219" t="s">
        <v>736</v>
      </c>
      <c r="C149" s="219" t="s">
        <v>737</v>
      </c>
      <c r="D149" s="219" t="s">
        <v>130</v>
      </c>
      <c r="E149" s="219" t="s">
        <v>131</v>
      </c>
      <c r="F149" s="220"/>
      <c r="G149" s="220"/>
      <c r="H149" s="220"/>
      <c r="I149" s="220"/>
      <c r="J149" s="220"/>
      <c r="K149" s="220"/>
      <c r="L149" s="220"/>
      <c r="M149" s="220"/>
      <c r="N149" s="220"/>
      <c r="O149" s="220"/>
      <c r="P149" s="220"/>
      <c r="Q149" s="220"/>
      <c r="R149" s="220"/>
      <c r="S149" s="220"/>
      <c r="T149" s="220"/>
      <c r="U149" s="220"/>
      <c r="V149" s="220"/>
      <c r="W149" s="220"/>
      <c r="X149" s="220"/>
      <c r="Y149" s="220"/>
      <c r="Z149" s="220"/>
      <c r="AA149" s="220"/>
      <c r="AB149" s="220"/>
      <c r="AC149" s="220"/>
      <c r="AD149" s="220"/>
    </row>
    <row r="150" spans="1:30" ht="12" customHeight="1" x14ac:dyDescent="0.2">
      <c r="A150" s="226" t="s">
        <v>738</v>
      </c>
      <c r="B150" s="221" t="s">
        <v>739</v>
      </c>
      <c r="C150" s="221" t="s">
        <v>740</v>
      </c>
      <c r="D150" s="221" t="s">
        <v>130</v>
      </c>
      <c r="E150" s="221" t="s">
        <v>131</v>
      </c>
      <c r="F150" s="220"/>
      <c r="G150" s="220"/>
      <c r="H150" s="220"/>
      <c r="I150" s="220"/>
      <c r="J150" s="220"/>
      <c r="K150" s="220"/>
      <c r="L150" s="220"/>
      <c r="M150" s="220"/>
      <c r="N150" s="220"/>
      <c r="O150" s="220"/>
      <c r="P150" s="220"/>
      <c r="Q150" s="220"/>
      <c r="R150" s="220"/>
      <c r="S150" s="220"/>
      <c r="T150" s="220"/>
      <c r="U150" s="220"/>
      <c r="V150" s="220"/>
      <c r="W150" s="220"/>
      <c r="X150" s="220"/>
      <c r="Y150" s="220"/>
      <c r="Z150" s="220"/>
      <c r="AA150" s="220"/>
      <c r="AB150" s="220"/>
      <c r="AC150" s="220"/>
      <c r="AD150" s="220"/>
    </row>
    <row r="151" spans="1:30" ht="12" customHeight="1" x14ac:dyDescent="0.2">
      <c r="A151" s="226" t="s">
        <v>741</v>
      </c>
      <c r="B151" s="219" t="s">
        <v>742</v>
      </c>
      <c r="C151" s="219" t="s">
        <v>743</v>
      </c>
      <c r="D151" s="219" t="s">
        <v>130</v>
      </c>
      <c r="E151" s="219" t="s">
        <v>131</v>
      </c>
      <c r="F151" s="220"/>
      <c r="G151" s="220"/>
      <c r="H151" s="220"/>
      <c r="I151" s="220"/>
      <c r="J151" s="220"/>
      <c r="K151" s="220"/>
      <c r="L151" s="220"/>
      <c r="M151" s="220"/>
      <c r="N151" s="220"/>
      <c r="O151" s="220"/>
      <c r="P151" s="220"/>
      <c r="Q151" s="220"/>
      <c r="R151" s="220"/>
      <c r="S151" s="220"/>
      <c r="T151" s="220"/>
      <c r="U151" s="220"/>
      <c r="V151" s="220"/>
      <c r="W151" s="220"/>
      <c r="X151" s="220"/>
      <c r="Y151" s="220"/>
      <c r="Z151" s="220"/>
      <c r="AA151" s="220"/>
      <c r="AB151" s="220"/>
      <c r="AC151" s="220"/>
      <c r="AD151" s="220"/>
    </row>
    <row r="152" spans="1:30" ht="12" customHeight="1" x14ac:dyDescent="0.2">
      <c r="A152" s="226" t="s">
        <v>744</v>
      </c>
      <c r="B152" s="221" t="s">
        <v>745</v>
      </c>
      <c r="C152" s="221" t="s">
        <v>746</v>
      </c>
      <c r="D152" s="221" t="s">
        <v>130</v>
      </c>
      <c r="E152" s="221" t="s">
        <v>131</v>
      </c>
      <c r="F152" s="220"/>
      <c r="G152" s="220"/>
      <c r="H152" s="220"/>
      <c r="I152" s="220"/>
      <c r="J152" s="220"/>
      <c r="K152" s="220"/>
      <c r="L152" s="220"/>
      <c r="M152" s="220"/>
      <c r="N152" s="220"/>
      <c r="O152" s="220"/>
      <c r="P152" s="220"/>
      <c r="Q152" s="220"/>
      <c r="R152" s="220"/>
      <c r="S152" s="220"/>
      <c r="T152" s="220"/>
      <c r="U152" s="220"/>
      <c r="V152" s="220"/>
      <c r="W152" s="220"/>
      <c r="X152" s="220"/>
      <c r="Y152" s="220"/>
      <c r="Z152" s="220"/>
      <c r="AA152" s="220"/>
      <c r="AB152" s="220"/>
      <c r="AC152" s="220"/>
      <c r="AD152" s="220"/>
    </row>
    <row r="153" spans="1:30" ht="12" customHeight="1" x14ac:dyDescent="0.2">
      <c r="A153" s="226" t="s">
        <v>747</v>
      </c>
      <c r="B153" s="219" t="s">
        <v>748</v>
      </c>
      <c r="C153" s="219" t="s">
        <v>749</v>
      </c>
      <c r="D153" s="219" t="s">
        <v>130</v>
      </c>
      <c r="E153" s="219" t="s">
        <v>131</v>
      </c>
      <c r="F153" s="220"/>
      <c r="G153" s="220"/>
      <c r="H153" s="220"/>
      <c r="I153" s="220"/>
      <c r="J153" s="220"/>
      <c r="K153" s="220"/>
      <c r="L153" s="220"/>
      <c r="M153" s="220"/>
      <c r="N153" s="220"/>
      <c r="O153" s="220"/>
      <c r="P153" s="220"/>
      <c r="Q153" s="220"/>
      <c r="R153" s="220"/>
      <c r="S153" s="220"/>
      <c r="T153" s="220"/>
      <c r="U153" s="220"/>
      <c r="V153" s="220"/>
      <c r="W153" s="220"/>
      <c r="X153" s="220"/>
      <c r="Y153" s="220"/>
      <c r="Z153" s="220"/>
      <c r="AA153" s="220"/>
      <c r="AB153" s="220"/>
      <c r="AC153" s="220"/>
      <c r="AD153" s="220"/>
    </row>
    <row r="154" spans="1:30" ht="12" customHeight="1" x14ac:dyDescent="0.2">
      <c r="A154" s="226" t="s">
        <v>750</v>
      </c>
      <c r="B154" s="221" t="s">
        <v>751</v>
      </c>
      <c r="C154" s="221" t="s">
        <v>752</v>
      </c>
      <c r="D154" s="221" t="s">
        <v>130</v>
      </c>
      <c r="E154" s="221" t="s">
        <v>131</v>
      </c>
      <c r="F154" s="220"/>
      <c r="G154" s="220"/>
      <c r="H154" s="220"/>
      <c r="I154" s="220"/>
      <c r="J154" s="220"/>
      <c r="K154" s="220"/>
      <c r="L154" s="220"/>
      <c r="M154" s="220"/>
      <c r="N154" s="220"/>
      <c r="O154" s="220"/>
      <c r="P154" s="220"/>
      <c r="Q154" s="220"/>
      <c r="R154" s="220"/>
      <c r="S154" s="220"/>
      <c r="T154" s="220"/>
      <c r="U154" s="220"/>
      <c r="V154" s="220"/>
      <c r="W154" s="220"/>
      <c r="X154" s="220"/>
      <c r="Y154" s="220"/>
      <c r="Z154" s="220"/>
      <c r="AA154" s="220"/>
      <c r="AB154" s="220"/>
      <c r="AC154" s="220"/>
      <c r="AD154" s="220"/>
    </row>
    <row r="155" spans="1:30" ht="12" customHeight="1" x14ac:dyDescent="0.2">
      <c r="A155" s="226" t="s">
        <v>753</v>
      </c>
      <c r="B155" s="219" t="s">
        <v>754</v>
      </c>
      <c r="C155" s="219" t="s">
        <v>755</v>
      </c>
      <c r="D155" s="219" t="s">
        <v>130</v>
      </c>
      <c r="E155" s="219" t="s">
        <v>131</v>
      </c>
      <c r="F155" s="220"/>
      <c r="G155" s="220"/>
      <c r="H155" s="220"/>
      <c r="I155" s="220"/>
      <c r="J155" s="220"/>
      <c r="K155" s="220"/>
      <c r="L155" s="220"/>
      <c r="M155" s="220"/>
      <c r="N155" s="220"/>
      <c r="O155" s="220"/>
      <c r="P155" s="220"/>
      <c r="Q155" s="220"/>
      <c r="R155" s="220"/>
      <c r="S155" s="220"/>
      <c r="T155" s="220"/>
      <c r="U155" s="220"/>
      <c r="V155" s="220"/>
      <c r="W155" s="220"/>
      <c r="X155" s="220"/>
      <c r="Y155" s="220"/>
      <c r="Z155" s="220"/>
      <c r="AA155" s="220"/>
      <c r="AB155" s="220"/>
      <c r="AC155" s="220"/>
      <c r="AD155" s="220"/>
    </row>
    <row r="156" spans="1:30" ht="12" customHeight="1" x14ac:dyDescent="0.2">
      <c r="A156" s="226" t="s">
        <v>756</v>
      </c>
      <c r="B156" s="221" t="s">
        <v>757</v>
      </c>
      <c r="C156" s="221" t="s">
        <v>758</v>
      </c>
      <c r="D156" s="221" t="s">
        <v>130</v>
      </c>
      <c r="E156" s="221" t="s">
        <v>131</v>
      </c>
      <c r="F156" s="220"/>
      <c r="G156" s="220"/>
      <c r="H156" s="220"/>
      <c r="I156" s="220"/>
      <c r="J156" s="220"/>
      <c r="K156" s="220"/>
      <c r="L156" s="220"/>
      <c r="M156" s="220"/>
      <c r="N156" s="220"/>
      <c r="O156" s="220"/>
      <c r="P156" s="220"/>
      <c r="Q156" s="220"/>
      <c r="R156" s="220"/>
      <c r="S156" s="220"/>
      <c r="T156" s="220"/>
      <c r="U156" s="220"/>
      <c r="V156" s="220"/>
      <c r="W156" s="220"/>
      <c r="X156" s="220"/>
      <c r="Y156" s="220"/>
      <c r="Z156" s="220"/>
      <c r="AA156" s="220"/>
      <c r="AB156" s="220"/>
      <c r="AC156" s="220"/>
      <c r="AD156" s="220"/>
    </row>
    <row r="157" spans="1:30" ht="12" customHeight="1" x14ac:dyDescent="0.2">
      <c r="A157" s="226" t="s">
        <v>378</v>
      </c>
      <c r="B157" s="219" t="s">
        <v>379</v>
      </c>
      <c r="C157" s="219" t="s">
        <v>380</v>
      </c>
      <c r="D157" s="219" t="s">
        <v>130</v>
      </c>
      <c r="E157" s="219" t="s">
        <v>131</v>
      </c>
      <c r="F157" s="220"/>
      <c r="G157" s="220"/>
      <c r="H157" s="220"/>
      <c r="I157" s="220"/>
      <c r="J157" s="220"/>
      <c r="K157" s="220"/>
      <c r="L157" s="220"/>
      <c r="M157" s="220"/>
      <c r="N157" s="220"/>
      <c r="O157" s="220"/>
      <c r="P157" s="220"/>
      <c r="Q157" s="220"/>
      <c r="R157" s="220"/>
      <c r="S157" s="220"/>
      <c r="T157" s="220"/>
      <c r="U157" s="220"/>
      <c r="V157" s="220"/>
      <c r="W157" s="220"/>
      <c r="X157" s="220"/>
      <c r="Y157" s="220"/>
      <c r="Z157" s="220"/>
      <c r="AA157" s="220"/>
      <c r="AB157" s="220"/>
      <c r="AC157" s="220"/>
      <c r="AD157" s="220"/>
    </row>
    <row r="158" spans="1:30" ht="12" customHeight="1" x14ac:dyDescent="0.2">
      <c r="A158" s="226" t="s">
        <v>381</v>
      </c>
      <c r="B158" s="221" t="s">
        <v>813</v>
      </c>
      <c r="C158" s="221" t="s">
        <v>382</v>
      </c>
      <c r="D158" s="221" t="s">
        <v>130</v>
      </c>
      <c r="E158" s="221" t="s">
        <v>131</v>
      </c>
      <c r="F158" s="220"/>
      <c r="G158" s="220"/>
      <c r="H158" s="220"/>
      <c r="I158" s="220"/>
      <c r="J158" s="220"/>
      <c r="K158" s="220"/>
      <c r="L158" s="220"/>
      <c r="M158" s="220"/>
      <c r="N158" s="220"/>
      <c r="O158" s="220"/>
      <c r="P158" s="220"/>
      <c r="Q158" s="220"/>
      <c r="R158" s="220"/>
      <c r="S158" s="220"/>
      <c r="T158" s="220"/>
      <c r="U158" s="220"/>
      <c r="V158" s="220"/>
      <c r="W158" s="220"/>
      <c r="X158" s="220"/>
      <c r="Y158" s="220"/>
      <c r="Z158" s="220"/>
      <c r="AA158" s="220"/>
      <c r="AB158" s="220"/>
      <c r="AC158" s="220"/>
      <c r="AD158" s="220"/>
    </row>
    <row r="159" spans="1:30" ht="12" customHeight="1" x14ac:dyDescent="0.2">
      <c r="A159" s="226" t="s">
        <v>383</v>
      </c>
      <c r="B159" s="219" t="s">
        <v>384</v>
      </c>
      <c r="C159" s="219" t="s">
        <v>385</v>
      </c>
      <c r="D159" s="219" t="s">
        <v>130</v>
      </c>
      <c r="E159" s="219" t="s">
        <v>131</v>
      </c>
      <c r="F159" s="220"/>
      <c r="G159" s="220"/>
      <c r="H159" s="220"/>
      <c r="I159" s="220"/>
      <c r="J159" s="220"/>
      <c r="K159" s="220"/>
      <c r="L159" s="220"/>
      <c r="M159" s="220"/>
      <c r="N159" s="220"/>
      <c r="O159" s="220"/>
      <c r="P159" s="220"/>
      <c r="Q159" s="220"/>
      <c r="R159" s="220"/>
      <c r="S159" s="220"/>
      <c r="T159" s="220"/>
      <c r="U159" s="220"/>
      <c r="V159" s="220"/>
      <c r="W159" s="220"/>
      <c r="X159" s="220"/>
      <c r="Y159" s="220"/>
      <c r="Z159" s="220"/>
      <c r="AA159" s="220"/>
      <c r="AB159" s="220"/>
      <c r="AC159" s="220"/>
      <c r="AD159" s="220"/>
    </row>
    <row r="160" spans="1:30" ht="12" customHeight="1" x14ac:dyDescent="0.2">
      <c r="A160" s="226" t="s">
        <v>387</v>
      </c>
      <c r="B160" s="221" t="s">
        <v>814</v>
      </c>
      <c r="C160" s="221" t="s">
        <v>388</v>
      </c>
      <c r="D160" s="221" t="s">
        <v>130</v>
      </c>
      <c r="E160" s="221" t="s">
        <v>131</v>
      </c>
      <c r="F160" s="220"/>
      <c r="G160" s="220"/>
      <c r="H160" s="220"/>
      <c r="I160" s="220"/>
      <c r="J160" s="220"/>
      <c r="K160" s="220"/>
      <c r="L160" s="220"/>
      <c r="M160" s="220"/>
      <c r="N160" s="220"/>
      <c r="O160" s="220"/>
      <c r="P160" s="220"/>
      <c r="Q160" s="220"/>
      <c r="R160" s="220"/>
      <c r="S160" s="220"/>
      <c r="T160" s="220"/>
      <c r="U160" s="220"/>
      <c r="V160" s="220"/>
      <c r="W160" s="220"/>
      <c r="X160" s="220"/>
      <c r="Y160" s="220"/>
      <c r="Z160" s="220"/>
      <c r="AA160" s="220"/>
      <c r="AB160" s="220"/>
      <c r="AC160" s="220"/>
      <c r="AD160" s="220"/>
    </row>
    <row r="161" spans="1:30" ht="12" customHeight="1" x14ac:dyDescent="0.2">
      <c r="A161" s="226" t="s">
        <v>138</v>
      </c>
      <c r="B161" s="219" t="s">
        <v>815</v>
      </c>
      <c r="C161" s="219" t="s">
        <v>139</v>
      </c>
      <c r="D161" s="219" t="s">
        <v>130</v>
      </c>
      <c r="E161" s="219" t="s">
        <v>131</v>
      </c>
      <c r="F161" s="220"/>
      <c r="G161" s="220"/>
      <c r="H161" s="220"/>
      <c r="I161" s="220"/>
      <c r="J161" s="220"/>
      <c r="K161" s="220"/>
      <c r="L161" s="220"/>
      <c r="M161" s="220"/>
      <c r="N161" s="220"/>
      <c r="O161" s="220"/>
      <c r="P161" s="220"/>
      <c r="Q161" s="220"/>
      <c r="R161" s="220"/>
      <c r="S161" s="220"/>
      <c r="T161" s="220"/>
      <c r="U161" s="220"/>
      <c r="V161" s="220"/>
      <c r="W161" s="220"/>
      <c r="X161" s="220"/>
      <c r="Y161" s="220"/>
      <c r="Z161" s="220"/>
      <c r="AA161" s="220"/>
      <c r="AB161" s="220"/>
      <c r="AC161" s="220"/>
      <c r="AD161" s="220"/>
    </row>
    <row r="162" spans="1:30" ht="12" customHeight="1" x14ac:dyDescent="0.2">
      <c r="A162" s="226" t="s">
        <v>140</v>
      </c>
      <c r="B162" s="221" t="s">
        <v>816</v>
      </c>
      <c r="C162" s="221" t="s">
        <v>139</v>
      </c>
      <c r="D162" s="221" t="s">
        <v>130</v>
      </c>
      <c r="E162" s="221" t="s">
        <v>131</v>
      </c>
      <c r="F162" s="220"/>
      <c r="G162" s="220"/>
      <c r="H162" s="220"/>
      <c r="I162" s="220"/>
      <c r="J162" s="220"/>
      <c r="K162" s="220"/>
      <c r="L162" s="220"/>
      <c r="M162" s="220"/>
      <c r="N162" s="220"/>
      <c r="O162" s="220"/>
      <c r="P162" s="220"/>
      <c r="Q162" s="220"/>
      <c r="R162" s="220"/>
      <c r="S162" s="220"/>
      <c r="T162" s="220"/>
      <c r="U162" s="220"/>
      <c r="V162" s="220"/>
      <c r="W162" s="220"/>
      <c r="X162" s="220"/>
      <c r="Y162" s="220"/>
      <c r="Z162" s="220"/>
      <c r="AA162" s="220"/>
      <c r="AB162" s="220"/>
      <c r="AC162" s="220"/>
      <c r="AD162" s="220"/>
    </row>
    <row r="163" spans="1:30" ht="12" customHeight="1" x14ac:dyDescent="0.2">
      <c r="A163" s="226" t="s">
        <v>618</v>
      </c>
      <c r="B163" s="219" t="s">
        <v>619</v>
      </c>
      <c r="C163" s="219" t="s">
        <v>139</v>
      </c>
      <c r="D163" s="219" t="s">
        <v>130</v>
      </c>
      <c r="E163" s="219" t="s">
        <v>131</v>
      </c>
      <c r="F163" s="220"/>
      <c r="G163" s="220"/>
      <c r="H163" s="220"/>
      <c r="I163" s="220"/>
      <c r="J163" s="220"/>
      <c r="K163" s="220"/>
      <c r="L163" s="220"/>
      <c r="M163" s="220"/>
      <c r="N163" s="220"/>
      <c r="O163" s="220"/>
      <c r="P163" s="220"/>
      <c r="Q163" s="220"/>
      <c r="R163" s="220"/>
      <c r="S163" s="220"/>
      <c r="T163" s="220"/>
      <c r="U163" s="220"/>
      <c r="V163" s="220"/>
      <c r="W163" s="220"/>
      <c r="X163" s="220"/>
      <c r="Y163" s="220"/>
      <c r="Z163" s="220"/>
      <c r="AA163" s="220"/>
      <c r="AB163" s="220"/>
      <c r="AC163" s="220"/>
      <c r="AD163" s="220"/>
    </row>
    <row r="164" spans="1:30" ht="12" customHeight="1" x14ac:dyDescent="0.2">
      <c r="A164" s="226" t="s">
        <v>141</v>
      </c>
      <c r="B164" s="221" t="s">
        <v>817</v>
      </c>
      <c r="C164" s="221" t="s">
        <v>142</v>
      </c>
      <c r="D164" s="221" t="s">
        <v>130</v>
      </c>
      <c r="E164" s="221" t="s">
        <v>131</v>
      </c>
      <c r="F164" s="220"/>
      <c r="G164" s="220"/>
      <c r="H164" s="220"/>
      <c r="I164" s="220"/>
      <c r="J164" s="220"/>
      <c r="K164" s="220"/>
      <c r="L164" s="220"/>
      <c r="M164" s="220"/>
      <c r="N164" s="220"/>
      <c r="O164" s="220"/>
      <c r="P164" s="220"/>
      <c r="Q164" s="220"/>
      <c r="R164" s="220"/>
      <c r="S164" s="220"/>
      <c r="T164" s="220"/>
      <c r="U164" s="220"/>
      <c r="V164" s="220"/>
      <c r="W164" s="220"/>
      <c r="X164" s="220"/>
      <c r="Y164" s="220"/>
      <c r="Z164" s="220"/>
      <c r="AA164" s="220"/>
      <c r="AB164" s="220"/>
      <c r="AC164" s="220"/>
      <c r="AD164" s="220"/>
    </row>
    <row r="165" spans="1:30" ht="12" customHeight="1" x14ac:dyDescent="0.2">
      <c r="A165" s="226" t="s">
        <v>389</v>
      </c>
      <c r="B165" s="219" t="s">
        <v>390</v>
      </c>
      <c r="C165" s="219" t="s">
        <v>391</v>
      </c>
      <c r="D165" s="219" t="s">
        <v>130</v>
      </c>
      <c r="E165" s="219" t="s">
        <v>131</v>
      </c>
      <c r="F165" s="220"/>
      <c r="G165" s="220"/>
      <c r="H165" s="220"/>
      <c r="I165" s="220"/>
      <c r="J165" s="220"/>
      <c r="K165" s="220"/>
      <c r="L165" s="220"/>
      <c r="M165" s="220"/>
      <c r="N165" s="220"/>
      <c r="O165" s="220"/>
      <c r="P165" s="220"/>
      <c r="Q165" s="220"/>
      <c r="R165" s="220"/>
      <c r="S165" s="220"/>
      <c r="T165" s="220"/>
      <c r="U165" s="220"/>
      <c r="V165" s="220"/>
      <c r="W165" s="220"/>
      <c r="X165" s="220"/>
      <c r="Y165" s="220"/>
      <c r="Z165" s="220"/>
      <c r="AA165" s="220"/>
      <c r="AB165" s="220"/>
      <c r="AC165" s="220"/>
      <c r="AD165" s="220"/>
    </row>
    <row r="166" spans="1:30" ht="12" customHeight="1" x14ac:dyDescent="0.2">
      <c r="A166" s="226" t="s">
        <v>392</v>
      </c>
      <c r="B166" s="221" t="s">
        <v>851</v>
      </c>
      <c r="C166" s="221" t="s">
        <v>393</v>
      </c>
      <c r="D166" s="221" t="s">
        <v>130</v>
      </c>
      <c r="E166" s="221" t="s">
        <v>131</v>
      </c>
      <c r="F166" s="220"/>
      <c r="G166" s="220"/>
      <c r="H166" s="220"/>
      <c r="I166" s="220"/>
      <c r="J166" s="220"/>
      <c r="K166" s="220"/>
      <c r="L166" s="220"/>
      <c r="M166" s="220"/>
      <c r="N166" s="220"/>
      <c r="O166" s="220"/>
      <c r="P166" s="220"/>
      <c r="Q166" s="220"/>
      <c r="R166" s="220"/>
      <c r="S166" s="220"/>
      <c r="T166" s="220"/>
      <c r="U166" s="220"/>
      <c r="V166" s="220"/>
      <c r="W166" s="220"/>
      <c r="X166" s="220"/>
      <c r="Y166" s="220"/>
      <c r="Z166" s="220"/>
      <c r="AA166" s="220"/>
      <c r="AB166" s="220"/>
      <c r="AC166" s="220"/>
      <c r="AD166" s="220"/>
    </row>
    <row r="167" spans="1:30" ht="12" customHeight="1" x14ac:dyDescent="0.2">
      <c r="A167" s="226" t="s">
        <v>394</v>
      </c>
      <c r="B167" s="219" t="s">
        <v>818</v>
      </c>
      <c r="C167" s="219" t="s">
        <v>395</v>
      </c>
      <c r="D167" s="219" t="s">
        <v>130</v>
      </c>
      <c r="E167" s="219" t="s">
        <v>131</v>
      </c>
      <c r="F167" s="220"/>
      <c r="G167" s="220"/>
      <c r="H167" s="220"/>
      <c r="I167" s="220"/>
      <c r="J167" s="220"/>
      <c r="K167" s="220"/>
      <c r="L167" s="220"/>
      <c r="M167" s="220"/>
      <c r="N167" s="220"/>
      <c r="O167" s="220"/>
      <c r="P167" s="220"/>
      <c r="Q167" s="220"/>
      <c r="R167" s="220"/>
      <c r="S167" s="220"/>
      <c r="T167" s="220"/>
      <c r="U167" s="220"/>
      <c r="V167" s="220"/>
      <c r="W167" s="220"/>
      <c r="X167" s="220"/>
      <c r="Y167" s="220"/>
      <c r="Z167" s="220"/>
      <c r="AA167" s="220"/>
      <c r="AB167" s="220"/>
      <c r="AC167" s="220"/>
      <c r="AD167" s="220"/>
    </row>
    <row r="168" spans="1:30" ht="12" customHeight="1" x14ac:dyDescent="0.2">
      <c r="A168" s="226" t="s">
        <v>396</v>
      </c>
      <c r="B168" s="221" t="s">
        <v>819</v>
      </c>
      <c r="C168" s="221" t="s">
        <v>397</v>
      </c>
      <c r="D168" s="221" t="s">
        <v>130</v>
      </c>
      <c r="E168" s="221" t="s">
        <v>131</v>
      </c>
      <c r="F168" s="220"/>
      <c r="G168" s="220"/>
      <c r="H168" s="220"/>
      <c r="I168" s="220"/>
      <c r="J168" s="220"/>
      <c r="K168" s="220"/>
      <c r="L168" s="220"/>
      <c r="M168" s="220"/>
      <c r="N168" s="220"/>
      <c r="O168" s="220"/>
      <c r="P168" s="220"/>
      <c r="Q168" s="220"/>
      <c r="R168" s="220"/>
      <c r="S168" s="220"/>
      <c r="T168" s="220"/>
      <c r="U168" s="220"/>
      <c r="V168" s="220"/>
      <c r="W168" s="220"/>
      <c r="X168" s="220"/>
      <c r="Y168" s="220"/>
      <c r="Z168" s="220"/>
      <c r="AA168" s="220"/>
      <c r="AB168" s="220"/>
      <c r="AC168" s="220"/>
      <c r="AD168" s="220"/>
    </row>
    <row r="169" spans="1:30" ht="12" customHeight="1" x14ac:dyDescent="0.2">
      <c r="A169" s="226" t="s">
        <v>398</v>
      </c>
      <c r="B169" s="219" t="s">
        <v>399</v>
      </c>
      <c r="C169" s="219" t="s">
        <v>400</v>
      </c>
      <c r="D169" s="219" t="s">
        <v>130</v>
      </c>
      <c r="E169" s="219" t="s">
        <v>131</v>
      </c>
      <c r="F169" s="220"/>
      <c r="G169" s="220"/>
      <c r="H169" s="220"/>
      <c r="I169" s="220"/>
      <c r="J169" s="220"/>
      <c r="K169" s="220"/>
      <c r="L169" s="220"/>
      <c r="M169" s="220"/>
      <c r="N169" s="220"/>
      <c r="O169" s="220"/>
      <c r="P169" s="220"/>
      <c r="Q169" s="220"/>
      <c r="R169" s="220"/>
      <c r="S169" s="220"/>
      <c r="T169" s="220"/>
      <c r="U169" s="220"/>
      <c r="V169" s="220"/>
      <c r="W169" s="220"/>
      <c r="X169" s="220"/>
      <c r="Y169" s="220"/>
      <c r="Z169" s="220"/>
      <c r="AA169" s="220"/>
      <c r="AB169" s="220"/>
      <c r="AC169" s="220"/>
      <c r="AD169" s="220"/>
    </row>
    <row r="170" spans="1:30" ht="12" customHeight="1" x14ac:dyDescent="0.2">
      <c r="A170" s="226" t="s">
        <v>401</v>
      </c>
      <c r="B170" s="221" t="s">
        <v>820</v>
      </c>
      <c r="C170" s="221" t="s">
        <v>402</v>
      </c>
      <c r="D170" s="221" t="s">
        <v>130</v>
      </c>
      <c r="E170" s="221" t="s">
        <v>131</v>
      </c>
      <c r="F170" s="220"/>
      <c r="G170" s="220"/>
      <c r="H170" s="220"/>
      <c r="I170" s="220"/>
      <c r="J170" s="220"/>
      <c r="K170" s="220"/>
      <c r="L170" s="220"/>
      <c r="M170" s="220"/>
      <c r="N170" s="220"/>
      <c r="O170" s="220"/>
      <c r="P170" s="220"/>
      <c r="Q170" s="220"/>
      <c r="R170" s="220"/>
      <c r="S170" s="220"/>
      <c r="T170" s="220"/>
      <c r="U170" s="220"/>
      <c r="V170" s="220"/>
      <c r="W170" s="220"/>
      <c r="X170" s="220"/>
      <c r="Y170" s="220"/>
      <c r="Z170" s="220"/>
      <c r="AA170" s="220"/>
      <c r="AB170" s="220"/>
      <c r="AC170" s="220"/>
      <c r="AD170" s="220"/>
    </row>
    <row r="171" spans="1:30" ht="12" customHeight="1" x14ac:dyDescent="0.2">
      <c r="A171" s="226" t="s">
        <v>403</v>
      </c>
      <c r="B171" s="219" t="s">
        <v>404</v>
      </c>
      <c r="C171" s="219" t="s">
        <v>405</v>
      </c>
      <c r="D171" s="219" t="s">
        <v>130</v>
      </c>
      <c r="E171" s="219" t="s">
        <v>131</v>
      </c>
      <c r="F171" s="220"/>
      <c r="G171" s="220"/>
      <c r="H171" s="220"/>
      <c r="I171" s="220"/>
      <c r="J171" s="220"/>
      <c r="K171" s="220"/>
      <c r="L171" s="220"/>
      <c r="M171" s="220"/>
      <c r="N171" s="220"/>
      <c r="O171" s="220"/>
      <c r="P171" s="220"/>
      <c r="Q171" s="220"/>
      <c r="R171" s="220"/>
      <c r="S171" s="220"/>
      <c r="T171" s="220"/>
      <c r="U171" s="220"/>
      <c r="V171" s="220"/>
      <c r="W171" s="220"/>
      <c r="X171" s="220"/>
      <c r="Y171" s="220"/>
      <c r="Z171" s="220"/>
      <c r="AA171" s="220"/>
      <c r="AB171" s="220"/>
      <c r="AC171" s="220"/>
      <c r="AD171" s="220"/>
    </row>
    <row r="172" spans="1:30" ht="12" customHeight="1" x14ac:dyDescent="0.2">
      <c r="A172" s="226" t="s">
        <v>406</v>
      </c>
      <c r="B172" s="221" t="s">
        <v>407</v>
      </c>
      <c r="C172" s="221" t="s">
        <v>408</v>
      </c>
      <c r="D172" s="221" t="s">
        <v>130</v>
      </c>
      <c r="E172" s="221" t="s">
        <v>131</v>
      </c>
      <c r="F172" s="220"/>
      <c r="G172" s="220"/>
      <c r="H172" s="220"/>
      <c r="I172" s="220"/>
      <c r="J172" s="220"/>
      <c r="K172" s="220"/>
      <c r="L172" s="220"/>
      <c r="M172" s="220"/>
      <c r="N172" s="220"/>
      <c r="O172" s="220"/>
      <c r="P172" s="220"/>
      <c r="Q172" s="220"/>
      <c r="R172" s="220"/>
      <c r="S172" s="220"/>
      <c r="T172" s="220"/>
      <c r="U172" s="220"/>
      <c r="V172" s="220"/>
      <c r="W172" s="220"/>
      <c r="X172" s="220"/>
      <c r="Y172" s="220"/>
      <c r="Z172" s="220"/>
      <c r="AA172" s="220"/>
      <c r="AB172" s="220"/>
      <c r="AC172" s="220"/>
      <c r="AD172" s="220"/>
    </row>
    <row r="173" spans="1:30" ht="12" customHeight="1" x14ac:dyDescent="0.2">
      <c r="A173" s="226" t="s">
        <v>409</v>
      </c>
      <c r="B173" s="219" t="s">
        <v>410</v>
      </c>
      <c r="C173" s="219" t="s">
        <v>411</v>
      </c>
      <c r="D173" s="219" t="s">
        <v>130</v>
      </c>
      <c r="E173" s="219" t="s">
        <v>131</v>
      </c>
      <c r="F173" s="220"/>
      <c r="G173" s="220"/>
      <c r="H173" s="220"/>
      <c r="I173" s="220"/>
      <c r="J173" s="220"/>
      <c r="K173" s="220"/>
      <c r="L173" s="220"/>
      <c r="M173" s="220"/>
      <c r="N173" s="220"/>
      <c r="O173" s="220"/>
      <c r="P173" s="220"/>
      <c r="Q173" s="220"/>
      <c r="R173" s="220"/>
      <c r="S173" s="220"/>
      <c r="T173" s="220"/>
      <c r="U173" s="220"/>
      <c r="V173" s="220"/>
      <c r="W173" s="220"/>
      <c r="X173" s="220"/>
      <c r="Y173" s="220"/>
      <c r="Z173" s="220"/>
      <c r="AA173" s="220"/>
      <c r="AB173" s="220"/>
      <c r="AC173" s="220"/>
      <c r="AD173" s="220"/>
    </row>
    <row r="174" spans="1:30" ht="12" customHeight="1" x14ac:dyDescent="0.2">
      <c r="A174" s="226" t="s">
        <v>551</v>
      </c>
      <c r="B174" s="221" t="s">
        <v>620</v>
      </c>
      <c r="C174" s="221" t="s">
        <v>320</v>
      </c>
      <c r="D174" s="221" t="s">
        <v>130</v>
      </c>
      <c r="E174" s="221" t="s">
        <v>131</v>
      </c>
      <c r="F174" s="220"/>
      <c r="G174" s="220"/>
      <c r="H174" s="220"/>
      <c r="I174" s="220"/>
      <c r="J174" s="220"/>
      <c r="K174" s="220"/>
      <c r="L174" s="220"/>
      <c r="M174" s="220"/>
      <c r="N174" s="220"/>
      <c r="O174" s="220"/>
      <c r="P174" s="220"/>
      <c r="Q174" s="220"/>
      <c r="R174" s="220"/>
      <c r="S174" s="220"/>
      <c r="T174" s="220"/>
      <c r="U174" s="220"/>
      <c r="V174" s="220"/>
      <c r="W174" s="220"/>
      <c r="X174" s="220"/>
      <c r="Y174" s="220"/>
      <c r="Z174" s="220"/>
      <c r="AA174" s="220"/>
      <c r="AB174" s="220"/>
      <c r="AC174" s="220"/>
      <c r="AD174" s="220"/>
    </row>
    <row r="175" spans="1:30" ht="12" customHeight="1" x14ac:dyDescent="0.2">
      <c r="A175" s="226" t="s">
        <v>621</v>
      </c>
      <c r="B175" s="219" t="s">
        <v>622</v>
      </c>
      <c r="C175" s="219" t="s">
        <v>414</v>
      </c>
      <c r="D175" s="219" t="s">
        <v>415</v>
      </c>
      <c r="E175" s="219" t="s">
        <v>131</v>
      </c>
      <c r="F175" s="220"/>
      <c r="G175" s="220"/>
      <c r="H175" s="220"/>
      <c r="I175" s="220"/>
      <c r="J175" s="220"/>
      <c r="K175" s="220"/>
      <c r="L175" s="220"/>
      <c r="M175" s="220"/>
      <c r="N175" s="220"/>
      <c r="O175" s="220"/>
      <c r="P175" s="220"/>
      <c r="Q175" s="220"/>
      <c r="R175" s="220"/>
      <c r="S175" s="220"/>
      <c r="T175" s="220"/>
      <c r="U175" s="220"/>
      <c r="V175" s="220"/>
      <c r="W175" s="220"/>
      <c r="X175" s="220"/>
      <c r="Y175" s="220"/>
      <c r="Z175" s="220"/>
      <c r="AA175" s="220"/>
      <c r="AB175" s="220"/>
      <c r="AC175" s="220"/>
      <c r="AD175" s="220"/>
    </row>
    <row r="176" spans="1:30" ht="12" customHeight="1" x14ac:dyDescent="0.2">
      <c r="A176" s="226" t="s">
        <v>412</v>
      </c>
      <c r="B176" s="221" t="s">
        <v>413</v>
      </c>
      <c r="C176" s="221" t="s">
        <v>414</v>
      </c>
      <c r="D176" s="221" t="s">
        <v>415</v>
      </c>
      <c r="E176" s="221" t="s">
        <v>131</v>
      </c>
      <c r="F176" s="220"/>
      <c r="G176" s="220"/>
      <c r="H176" s="220"/>
      <c r="I176" s="220"/>
      <c r="J176" s="220"/>
      <c r="K176" s="220"/>
      <c r="L176" s="220"/>
      <c r="M176" s="220"/>
      <c r="N176" s="220"/>
      <c r="O176" s="220"/>
      <c r="P176" s="220"/>
      <c r="Q176" s="220"/>
      <c r="R176" s="220"/>
      <c r="S176" s="220"/>
      <c r="T176" s="220"/>
      <c r="U176" s="220"/>
      <c r="V176" s="220"/>
      <c r="W176" s="220"/>
      <c r="X176" s="220"/>
      <c r="Y176" s="220"/>
      <c r="Z176" s="220"/>
      <c r="AA176" s="220"/>
      <c r="AB176" s="220"/>
      <c r="AC176" s="220"/>
      <c r="AD176" s="220"/>
    </row>
    <row r="177" spans="1:30" ht="12" customHeight="1" x14ac:dyDescent="0.2">
      <c r="A177" s="226" t="s">
        <v>416</v>
      </c>
      <c r="B177" s="219" t="s">
        <v>417</v>
      </c>
      <c r="C177" s="219" t="s">
        <v>414</v>
      </c>
      <c r="D177" s="219" t="s">
        <v>415</v>
      </c>
      <c r="E177" s="219" t="s">
        <v>131</v>
      </c>
      <c r="F177" s="220"/>
      <c r="G177" s="220"/>
      <c r="H177" s="220"/>
      <c r="I177" s="220"/>
      <c r="J177" s="220"/>
      <c r="K177" s="220"/>
      <c r="L177" s="220"/>
      <c r="M177" s="220"/>
      <c r="N177" s="220"/>
      <c r="O177" s="220"/>
      <c r="P177" s="220"/>
      <c r="Q177" s="220"/>
      <c r="R177" s="220"/>
      <c r="S177" s="220"/>
      <c r="T177" s="220"/>
      <c r="U177" s="220"/>
      <c r="V177" s="220"/>
      <c r="W177" s="220"/>
      <c r="X177" s="220"/>
      <c r="Y177" s="220"/>
      <c r="Z177" s="220"/>
      <c r="AA177" s="220"/>
      <c r="AB177" s="220"/>
      <c r="AC177" s="220"/>
      <c r="AD177" s="220"/>
    </row>
    <row r="178" spans="1:30" ht="12" customHeight="1" x14ac:dyDescent="0.2">
      <c r="A178" s="226" t="s">
        <v>418</v>
      </c>
      <c r="B178" s="221" t="s">
        <v>419</v>
      </c>
      <c r="C178" s="221" t="s">
        <v>414</v>
      </c>
      <c r="D178" s="221" t="s">
        <v>415</v>
      </c>
      <c r="E178" s="221" t="s">
        <v>131</v>
      </c>
      <c r="F178" s="220"/>
      <c r="G178" s="220"/>
      <c r="H178" s="220"/>
      <c r="I178" s="220"/>
      <c r="J178" s="220"/>
      <c r="K178" s="220"/>
      <c r="L178" s="220"/>
      <c r="M178" s="220"/>
      <c r="N178" s="220"/>
      <c r="O178" s="220"/>
      <c r="P178" s="220"/>
      <c r="Q178" s="220"/>
      <c r="R178" s="220"/>
      <c r="S178" s="220"/>
      <c r="T178" s="220"/>
      <c r="U178" s="220"/>
      <c r="V178" s="220"/>
      <c r="W178" s="220"/>
      <c r="X178" s="220"/>
      <c r="Y178" s="220"/>
      <c r="Z178" s="220"/>
      <c r="AA178" s="220"/>
      <c r="AB178" s="220"/>
      <c r="AC178" s="220"/>
      <c r="AD178" s="220"/>
    </row>
    <row r="179" spans="1:30" ht="12" customHeight="1" x14ac:dyDescent="0.2">
      <c r="A179" s="226" t="s">
        <v>420</v>
      </c>
      <c r="B179" s="219" t="s">
        <v>421</v>
      </c>
      <c r="C179" s="219" t="s">
        <v>414</v>
      </c>
      <c r="D179" s="219" t="s">
        <v>415</v>
      </c>
      <c r="E179" s="219" t="s">
        <v>131</v>
      </c>
      <c r="F179" s="220"/>
      <c r="G179" s="220"/>
      <c r="H179" s="220"/>
      <c r="I179" s="220"/>
      <c r="J179" s="220"/>
      <c r="K179" s="220"/>
      <c r="L179" s="220"/>
      <c r="M179" s="220"/>
      <c r="N179" s="220"/>
      <c r="O179" s="220"/>
      <c r="P179" s="220"/>
      <c r="Q179" s="220"/>
      <c r="R179" s="220"/>
      <c r="S179" s="220"/>
      <c r="T179" s="220"/>
      <c r="U179" s="220"/>
      <c r="V179" s="220"/>
      <c r="W179" s="220"/>
      <c r="X179" s="220"/>
      <c r="Y179" s="220"/>
      <c r="Z179" s="220"/>
      <c r="AA179" s="220"/>
      <c r="AB179" s="220"/>
      <c r="AC179" s="220"/>
      <c r="AD179" s="220"/>
    </row>
    <row r="180" spans="1:30" ht="12" customHeight="1" x14ac:dyDescent="0.2">
      <c r="A180" s="226" t="s">
        <v>422</v>
      </c>
      <c r="B180" s="221" t="s">
        <v>423</v>
      </c>
      <c r="C180" s="221" t="s">
        <v>414</v>
      </c>
      <c r="D180" s="221" t="s">
        <v>415</v>
      </c>
      <c r="E180" s="221" t="s">
        <v>131</v>
      </c>
      <c r="F180" s="220"/>
      <c r="G180" s="220"/>
      <c r="H180" s="220"/>
      <c r="I180" s="220"/>
      <c r="J180" s="220"/>
      <c r="K180" s="220"/>
      <c r="L180" s="220"/>
      <c r="M180" s="220"/>
      <c r="N180" s="220"/>
      <c r="O180" s="220"/>
      <c r="P180" s="220"/>
      <c r="Q180" s="220"/>
      <c r="R180" s="220"/>
      <c r="S180" s="220"/>
      <c r="T180" s="220"/>
      <c r="U180" s="220"/>
      <c r="V180" s="220"/>
      <c r="W180" s="220"/>
      <c r="X180" s="220"/>
      <c r="Y180" s="220"/>
      <c r="Z180" s="220"/>
      <c r="AA180" s="220"/>
      <c r="AB180" s="220"/>
      <c r="AC180" s="220"/>
      <c r="AD180" s="220"/>
    </row>
    <row r="181" spans="1:30" ht="12" customHeight="1" x14ac:dyDescent="0.2">
      <c r="A181" s="226" t="s">
        <v>424</v>
      </c>
      <c r="B181" s="219" t="s">
        <v>425</v>
      </c>
      <c r="C181" s="219" t="s">
        <v>414</v>
      </c>
      <c r="D181" s="219" t="s">
        <v>415</v>
      </c>
      <c r="E181" s="219" t="s">
        <v>131</v>
      </c>
      <c r="F181" s="220"/>
      <c r="G181" s="220"/>
      <c r="H181" s="220"/>
      <c r="I181" s="220"/>
      <c r="J181" s="220"/>
      <c r="K181" s="220"/>
      <c r="L181" s="220"/>
      <c r="M181" s="220"/>
      <c r="N181" s="220"/>
      <c r="O181" s="220"/>
      <c r="P181" s="220"/>
      <c r="Q181" s="220"/>
      <c r="R181" s="220"/>
      <c r="S181" s="220"/>
      <c r="T181" s="220"/>
      <c r="U181" s="220"/>
      <c r="V181" s="220"/>
      <c r="W181" s="220"/>
      <c r="X181" s="220"/>
      <c r="Y181" s="220"/>
      <c r="Z181" s="220"/>
      <c r="AA181" s="220"/>
      <c r="AB181" s="220"/>
      <c r="AC181" s="220"/>
      <c r="AD181" s="220"/>
    </row>
    <row r="182" spans="1:30" ht="12" customHeight="1" x14ac:dyDescent="0.2">
      <c r="A182" s="226" t="s">
        <v>852</v>
      </c>
      <c r="B182" s="221" t="s">
        <v>853</v>
      </c>
      <c r="C182" s="221" t="s">
        <v>854</v>
      </c>
      <c r="D182" s="221" t="s">
        <v>415</v>
      </c>
      <c r="E182" s="221" t="s">
        <v>131</v>
      </c>
      <c r="F182" s="220"/>
      <c r="G182" s="220"/>
      <c r="H182" s="220"/>
      <c r="I182" s="220"/>
      <c r="J182" s="220"/>
      <c r="K182" s="220"/>
      <c r="L182" s="220"/>
      <c r="M182" s="220"/>
      <c r="N182" s="220"/>
      <c r="O182" s="220"/>
      <c r="P182" s="220"/>
      <c r="Q182" s="220"/>
      <c r="R182" s="220"/>
      <c r="S182" s="220"/>
      <c r="T182" s="220"/>
      <c r="U182" s="220"/>
      <c r="V182" s="220"/>
      <c r="W182" s="220"/>
      <c r="X182" s="220"/>
      <c r="Y182" s="220"/>
      <c r="Z182" s="220"/>
      <c r="AA182" s="220"/>
      <c r="AB182" s="220"/>
      <c r="AC182" s="220"/>
      <c r="AD182" s="220"/>
    </row>
    <row r="183" spans="1:30" ht="12" customHeight="1" x14ac:dyDescent="0.2">
      <c r="A183" s="226" t="s">
        <v>426</v>
      </c>
      <c r="B183" s="219" t="s">
        <v>427</v>
      </c>
      <c r="C183" s="219" t="s">
        <v>414</v>
      </c>
      <c r="D183" s="219" t="s">
        <v>415</v>
      </c>
      <c r="E183" s="219" t="s">
        <v>131</v>
      </c>
      <c r="F183" s="220"/>
      <c r="G183" s="220"/>
      <c r="H183" s="220"/>
      <c r="I183" s="220"/>
      <c r="J183" s="220"/>
      <c r="K183" s="220"/>
      <c r="L183" s="220"/>
      <c r="M183" s="220"/>
      <c r="N183" s="220"/>
      <c r="O183" s="220"/>
      <c r="P183" s="220"/>
      <c r="Q183" s="220"/>
      <c r="R183" s="220"/>
      <c r="S183" s="220"/>
      <c r="T183" s="220"/>
      <c r="U183" s="220"/>
      <c r="V183" s="220"/>
      <c r="W183" s="220"/>
      <c r="X183" s="220"/>
      <c r="Y183" s="220"/>
      <c r="Z183" s="220"/>
      <c r="AA183" s="220"/>
      <c r="AB183" s="220"/>
      <c r="AC183" s="220"/>
      <c r="AD183" s="220"/>
    </row>
    <row r="184" spans="1:30" ht="12" customHeight="1" x14ac:dyDescent="0.2">
      <c r="A184" s="226" t="s">
        <v>428</v>
      </c>
      <c r="B184" s="221" t="s">
        <v>429</v>
      </c>
      <c r="C184" s="221" t="s">
        <v>414</v>
      </c>
      <c r="D184" s="221" t="s">
        <v>415</v>
      </c>
      <c r="E184" s="221" t="s">
        <v>131</v>
      </c>
      <c r="F184" s="220"/>
      <c r="G184" s="220"/>
      <c r="H184" s="220"/>
      <c r="I184" s="220"/>
      <c r="J184" s="220"/>
      <c r="K184" s="220"/>
      <c r="L184" s="220"/>
      <c r="M184" s="220"/>
      <c r="N184" s="220"/>
      <c r="O184" s="220"/>
      <c r="P184" s="220"/>
      <c r="Q184" s="220"/>
      <c r="R184" s="220"/>
      <c r="S184" s="220"/>
      <c r="T184" s="220"/>
      <c r="U184" s="220"/>
      <c r="V184" s="220"/>
      <c r="W184" s="220"/>
      <c r="X184" s="220"/>
      <c r="Y184" s="220"/>
      <c r="Z184" s="220"/>
      <c r="AA184" s="220"/>
      <c r="AB184" s="220"/>
      <c r="AC184" s="220"/>
      <c r="AD184" s="220"/>
    </row>
    <row r="185" spans="1:30" ht="12" customHeight="1" x14ac:dyDescent="0.2">
      <c r="A185" s="226" t="s">
        <v>430</v>
      </c>
      <c r="B185" s="219" t="s">
        <v>431</v>
      </c>
      <c r="C185" s="219" t="s">
        <v>414</v>
      </c>
      <c r="D185" s="219" t="s">
        <v>415</v>
      </c>
      <c r="E185" s="219" t="s">
        <v>131</v>
      </c>
      <c r="F185" s="220"/>
      <c r="G185" s="220"/>
      <c r="H185" s="220"/>
      <c r="I185" s="220"/>
      <c r="J185" s="220"/>
      <c r="K185" s="220"/>
      <c r="L185" s="220"/>
      <c r="M185" s="220"/>
      <c r="N185" s="220"/>
      <c r="O185" s="220"/>
      <c r="P185" s="220"/>
      <c r="Q185" s="220"/>
      <c r="R185" s="220"/>
      <c r="S185" s="220"/>
      <c r="T185" s="220"/>
      <c r="U185" s="220"/>
      <c r="V185" s="220"/>
      <c r="W185" s="220"/>
      <c r="X185" s="220"/>
      <c r="Y185" s="220"/>
      <c r="Z185" s="220"/>
      <c r="AA185" s="220"/>
      <c r="AB185" s="220"/>
      <c r="AC185" s="220"/>
      <c r="AD185" s="220"/>
    </row>
    <row r="186" spans="1:30" ht="12" customHeight="1" x14ac:dyDescent="0.2">
      <c r="A186" s="226" t="s">
        <v>432</v>
      </c>
      <c r="B186" s="221" t="s">
        <v>433</v>
      </c>
      <c r="C186" s="221" t="s">
        <v>414</v>
      </c>
      <c r="D186" s="221" t="s">
        <v>415</v>
      </c>
      <c r="E186" s="221" t="s">
        <v>131</v>
      </c>
      <c r="F186" s="220"/>
      <c r="G186" s="220"/>
      <c r="H186" s="220"/>
      <c r="I186" s="220"/>
      <c r="J186" s="220"/>
      <c r="K186" s="220"/>
      <c r="L186" s="220"/>
      <c r="M186" s="220"/>
      <c r="N186" s="220"/>
      <c r="O186" s="220"/>
      <c r="P186" s="220"/>
      <c r="Q186" s="220"/>
      <c r="R186" s="220"/>
      <c r="S186" s="220"/>
      <c r="T186" s="220"/>
      <c r="U186" s="220"/>
      <c r="V186" s="220"/>
      <c r="W186" s="220"/>
      <c r="X186" s="220"/>
      <c r="Y186" s="220"/>
      <c r="Z186" s="220"/>
      <c r="AA186" s="220"/>
      <c r="AB186" s="220"/>
      <c r="AC186" s="220"/>
      <c r="AD186" s="220"/>
    </row>
    <row r="187" spans="1:30" ht="12" customHeight="1" x14ac:dyDescent="0.2">
      <c r="A187" s="226" t="s">
        <v>434</v>
      </c>
      <c r="B187" s="219" t="s">
        <v>435</v>
      </c>
      <c r="C187" s="219" t="s">
        <v>414</v>
      </c>
      <c r="D187" s="219" t="s">
        <v>415</v>
      </c>
      <c r="E187" s="219" t="s">
        <v>131</v>
      </c>
      <c r="F187" s="220"/>
      <c r="G187" s="220"/>
      <c r="H187" s="220"/>
      <c r="I187" s="220"/>
      <c r="J187" s="220"/>
      <c r="K187" s="220"/>
      <c r="L187" s="220"/>
      <c r="M187" s="220"/>
      <c r="N187" s="220"/>
      <c r="O187" s="220"/>
      <c r="P187" s="220"/>
      <c r="Q187" s="220"/>
      <c r="R187" s="220"/>
      <c r="S187" s="220"/>
      <c r="T187" s="220"/>
      <c r="U187" s="220"/>
      <c r="V187" s="220"/>
      <c r="W187" s="220"/>
      <c r="X187" s="220"/>
      <c r="Y187" s="220"/>
      <c r="Z187" s="220"/>
      <c r="AA187" s="220"/>
      <c r="AB187" s="220"/>
      <c r="AC187" s="220"/>
      <c r="AD187" s="220"/>
    </row>
    <row r="188" spans="1:30" ht="12" customHeight="1" x14ac:dyDescent="0.2">
      <c r="A188" s="226" t="s">
        <v>436</v>
      </c>
      <c r="B188" s="221" t="s">
        <v>437</v>
      </c>
      <c r="C188" s="221" t="s">
        <v>414</v>
      </c>
      <c r="D188" s="221" t="s">
        <v>415</v>
      </c>
      <c r="E188" s="221" t="s">
        <v>131</v>
      </c>
      <c r="F188" s="220"/>
      <c r="G188" s="220"/>
      <c r="H188" s="220"/>
      <c r="I188" s="220"/>
      <c r="J188" s="220"/>
      <c r="K188" s="220"/>
      <c r="L188" s="220"/>
      <c r="M188" s="220"/>
      <c r="N188" s="220"/>
      <c r="O188" s="220"/>
      <c r="P188" s="220"/>
      <c r="Q188" s="220"/>
      <c r="R188" s="220"/>
      <c r="S188" s="220"/>
      <c r="T188" s="220"/>
      <c r="U188" s="220"/>
      <c r="V188" s="220"/>
      <c r="W188" s="220"/>
      <c r="X188" s="220"/>
      <c r="Y188" s="220"/>
      <c r="Z188" s="220"/>
      <c r="AA188" s="220"/>
      <c r="AB188" s="220"/>
      <c r="AC188" s="220"/>
      <c r="AD188" s="220"/>
    </row>
    <row r="189" spans="1:30" ht="12" customHeight="1" x14ac:dyDescent="0.2">
      <c r="A189" s="226" t="s">
        <v>438</v>
      </c>
      <c r="B189" s="219" t="s">
        <v>439</v>
      </c>
      <c r="C189" s="219" t="s">
        <v>414</v>
      </c>
      <c r="D189" s="219" t="s">
        <v>415</v>
      </c>
      <c r="E189" s="219" t="s">
        <v>131</v>
      </c>
      <c r="F189" s="220"/>
      <c r="G189" s="220"/>
      <c r="H189" s="220"/>
      <c r="I189" s="220"/>
      <c r="J189" s="220"/>
      <c r="K189" s="220"/>
      <c r="L189" s="220"/>
      <c r="M189" s="220"/>
      <c r="N189" s="220"/>
      <c r="O189" s="220"/>
      <c r="P189" s="220"/>
      <c r="Q189" s="220"/>
      <c r="R189" s="220"/>
      <c r="S189" s="220"/>
      <c r="T189" s="220"/>
      <c r="U189" s="220"/>
      <c r="V189" s="220"/>
      <c r="W189" s="220"/>
      <c r="X189" s="220"/>
      <c r="Y189" s="220"/>
      <c r="Z189" s="220"/>
      <c r="AA189" s="220"/>
      <c r="AB189" s="220"/>
      <c r="AC189" s="220"/>
      <c r="AD189" s="220"/>
    </row>
    <row r="190" spans="1:30" ht="12" customHeight="1" x14ac:dyDescent="0.2">
      <c r="A190" s="226" t="s">
        <v>440</v>
      </c>
      <c r="B190" s="221" t="s">
        <v>441</v>
      </c>
      <c r="C190" s="221" t="s">
        <v>414</v>
      </c>
      <c r="D190" s="221" t="s">
        <v>415</v>
      </c>
      <c r="E190" s="221" t="s">
        <v>131</v>
      </c>
      <c r="F190" s="220"/>
      <c r="G190" s="220"/>
      <c r="H190" s="220"/>
      <c r="I190" s="220"/>
      <c r="J190" s="220"/>
      <c r="K190" s="220"/>
      <c r="L190" s="220"/>
      <c r="M190" s="220"/>
      <c r="N190" s="220"/>
      <c r="O190" s="220"/>
      <c r="P190" s="220"/>
      <c r="Q190" s="220"/>
      <c r="R190" s="220"/>
      <c r="S190" s="220"/>
      <c r="T190" s="220"/>
      <c r="U190" s="220"/>
      <c r="V190" s="220"/>
      <c r="W190" s="220"/>
      <c r="X190" s="220"/>
      <c r="Y190" s="220"/>
      <c r="Z190" s="220"/>
      <c r="AA190" s="220"/>
      <c r="AB190" s="220"/>
      <c r="AC190" s="220"/>
      <c r="AD190" s="220"/>
    </row>
    <row r="191" spans="1:30" ht="12" customHeight="1" x14ac:dyDescent="0.2">
      <c r="A191" s="226" t="s">
        <v>442</v>
      </c>
      <c r="B191" s="219" t="s">
        <v>443</v>
      </c>
      <c r="C191" s="219" t="s">
        <v>414</v>
      </c>
      <c r="D191" s="219" t="s">
        <v>415</v>
      </c>
      <c r="E191" s="219" t="s">
        <v>131</v>
      </c>
      <c r="F191" s="220"/>
      <c r="G191" s="220"/>
      <c r="H191" s="220"/>
      <c r="I191" s="220"/>
      <c r="J191" s="220"/>
      <c r="K191" s="220"/>
      <c r="L191" s="220"/>
      <c r="M191" s="220"/>
      <c r="N191" s="220"/>
      <c r="O191" s="220"/>
      <c r="P191" s="220"/>
      <c r="Q191" s="220"/>
      <c r="R191" s="220"/>
      <c r="S191" s="220"/>
      <c r="T191" s="220"/>
      <c r="U191" s="220"/>
      <c r="V191" s="220"/>
      <c r="W191" s="220"/>
      <c r="X191" s="220"/>
      <c r="Y191" s="220"/>
      <c r="Z191" s="220"/>
      <c r="AA191" s="220"/>
      <c r="AB191" s="220"/>
      <c r="AC191" s="220"/>
      <c r="AD191" s="220"/>
    </row>
    <row r="192" spans="1:30" ht="12" customHeight="1" x14ac:dyDescent="0.2">
      <c r="A192" s="226" t="s">
        <v>444</v>
      </c>
      <c r="B192" s="221" t="s">
        <v>445</v>
      </c>
      <c r="C192" s="221" t="s">
        <v>414</v>
      </c>
      <c r="D192" s="221" t="s">
        <v>415</v>
      </c>
      <c r="E192" s="221" t="s">
        <v>131</v>
      </c>
      <c r="F192" s="220"/>
      <c r="G192" s="220"/>
      <c r="H192" s="220"/>
      <c r="I192" s="220"/>
      <c r="J192" s="220"/>
      <c r="K192" s="220"/>
      <c r="L192" s="220"/>
      <c r="M192" s="220"/>
      <c r="N192" s="220"/>
      <c r="O192" s="220"/>
      <c r="P192" s="220"/>
      <c r="Q192" s="220"/>
      <c r="R192" s="220"/>
      <c r="S192" s="220"/>
      <c r="T192" s="220"/>
      <c r="U192" s="220"/>
      <c r="V192" s="220"/>
      <c r="W192" s="220"/>
      <c r="X192" s="220"/>
      <c r="Y192" s="220"/>
      <c r="Z192" s="220"/>
      <c r="AA192" s="220"/>
      <c r="AB192" s="220"/>
      <c r="AC192" s="220"/>
      <c r="AD192" s="220"/>
    </row>
    <row r="193" spans="1:30" ht="12" customHeight="1" x14ac:dyDescent="0.2">
      <c r="A193" s="226" t="s">
        <v>446</v>
      </c>
      <c r="B193" s="219" t="s">
        <v>447</v>
      </c>
      <c r="C193" s="219" t="s">
        <v>414</v>
      </c>
      <c r="D193" s="219" t="s">
        <v>415</v>
      </c>
      <c r="E193" s="219" t="s">
        <v>131</v>
      </c>
      <c r="F193" s="220"/>
      <c r="G193" s="220"/>
      <c r="H193" s="220"/>
      <c r="I193" s="220"/>
      <c r="J193" s="220"/>
      <c r="K193" s="220"/>
      <c r="L193" s="220"/>
      <c r="M193" s="220"/>
      <c r="N193" s="220"/>
      <c r="O193" s="220"/>
      <c r="P193" s="220"/>
      <c r="Q193" s="220"/>
      <c r="R193" s="220"/>
      <c r="S193" s="220"/>
      <c r="T193" s="220"/>
      <c r="U193" s="220"/>
      <c r="V193" s="220"/>
      <c r="W193" s="220"/>
      <c r="X193" s="220"/>
      <c r="Y193" s="220"/>
      <c r="Z193" s="220"/>
      <c r="AA193" s="220"/>
      <c r="AB193" s="220"/>
      <c r="AC193" s="220"/>
      <c r="AD193" s="220"/>
    </row>
    <row r="194" spans="1:30" ht="12" customHeight="1" x14ac:dyDescent="0.2">
      <c r="A194" s="226" t="s">
        <v>448</v>
      </c>
      <c r="B194" s="221" t="s">
        <v>449</v>
      </c>
      <c r="C194" s="221" t="s">
        <v>414</v>
      </c>
      <c r="D194" s="221" t="s">
        <v>415</v>
      </c>
      <c r="E194" s="221" t="s">
        <v>131</v>
      </c>
      <c r="F194" s="220"/>
      <c r="G194" s="220"/>
      <c r="H194" s="220"/>
      <c r="I194" s="220"/>
      <c r="J194" s="220"/>
      <c r="K194" s="220"/>
      <c r="L194" s="220"/>
      <c r="M194" s="220"/>
      <c r="N194" s="220"/>
      <c r="O194" s="220"/>
      <c r="P194" s="220"/>
      <c r="Q194" s="220"/>
      <c r="R194" s="220"/>
      <c r="S194" s="220"/>
      <c r="T194" s="220"/>
      <c r="U194" s="220"/>
      <c r="V194" s="220"/>
      <c r="W194" s="220"/>
      <c r="X194" s="220"/>
      <c r="Y194" s="220"/>
      <c r="Z194" s="220"/>
      <c r="AA194" s="220"/>
      <c r="AB194" s="220"/>
      <c r="AC194" s="220"/>
      <c r="AD194" s="220"/>
    </row>
    <row r="195" spans="1:30" ht="12" customHeight="1" x14ac:dyDescent="0.2">
      <c r="A195" s="226" t="s">
        <v>450</v>
      </c>
      <c r="B195" s="219" t="s">
        <v>451</v>
      </c>
      <c r="C195" s="219" t="s">
        <v>414</v>
      </c>
      <c r="D195" s="219" t="s">
        <v>415</v>
      </c>
      <c r="E195" s="219" t="s">
        <v>131</v>
      </c>
      <c r="F195" s="220"/>
      <c r="G195" s="220"/>
      <c r="H195" s="220"/>
      <c r="I195" s="220"/>
      <c r="J195" s="220"/>
      <c r="K195" s="220"/>
      <c r="L195" s="220"/>
      <c r="M195" s="220"/>
      <c r="N195" s="220"/>
      <c r="O195" s="220"/>
      <c r="P195" s="220"/>
      <c r="Q195" s="220"/>
      <c r="R195" s="220"/>
      <c r="S195" s="220"/>
      <c r="T195" s="220"/>
      <c r="U195" s="220"/>
      <c r="V195" s="220"/>
      <c r="W195" s="220"/>
      <c r="X195" s="220"/>
      <c r="Y195" s="220"/>
      <c r="Z195" s="220"/>
      <c r="AA195" s="220"/>
      <c r="AB195" s="220"/>
      <c r="AC195" s="220"/>
      <c r="AD195" s="220"/>
    </row>
    <row r="196" spans="1:30" ht="12" customHeight="1" x14ac:dyDescent="0.2">
      <c r="A196" s="226" t="s">
        <v>452</v>
      </c>
      <c r="B196" s="221" t="s">
        <v>453</v>
      </c>
      <c r="C196" s="221" t="s">
        <v>414</v>
      </c>
      <c r="D196" s="221" t="s">
        <v>415</v>
      </c>
      <c r="E196" s="221" t="s">
        <v>131</v>
      </c>
      <c r="F196" s="220"/>
      <c r="G196" s="220"/>
      <c r="H196" s="220"/>
      <c r="I196" s="220"/>
      <c r="J196" s="220"/>
      <c r="K196" s="220"/>
      <c r="L196" s="220"/>
      <c r="M196" s="220"/>
      <c r="N196" s="220"/>
      <c r="O196" s="220"/>
      <c r="P196" s="220"/>
      <c r="Q196" s="220"/>
      <c r="R196" s="220"/>
      <c r="S196" s="220"/>
      <c r="T196" s="220"/>
      <c r="U196" s="220"/>
      <c r="V196" s="220"/>
      <c r="W196" s="220"/>
      <c r="X196" s="220"/>
      <c r="Y196" s="220"/>
      <c r="Z196" s="220"/>
      <c r="AA196" s="220"/>
      <c r="AB196" s="220"/>
      <c r="AC196" s="220"/>
      <c r="AD196" s="220"/>
    </row>
    <row r="197" spans="1:30" ht="12" customHeight="1" x14ac:dyDescent="0.2">
      <c r="A197" s="226" t="s">
        <v>454</v>
      </c>
      <c r="B197" s="219" t="s">
        <v>455</v>
      </c>
      <c r="C197" s="219" t="s">
        <v>414</v>
      </c>
      <c r="D197" s="219" t="s">
        <v>415</v>
      </c>
      <c r="E197" s="219" t="s">
        <v>131</v>
      </c>
      <c r="F197" s="220"/>
      <c r="G197" s="220"/>
      <c r="H197" s="220"/>
      <c r="I197" s="220"/>
      <c r="J197" s="220"/>
      <c r="K197" s="220"/>
      <c r="L197" s="220"/>
      <c r="M197" s="220"/>
      <c r="N197" s="220"/>
      <c r="O197" s="220"/>
      <c r="P197" s="220"/>
      <c r="Q197" s="220"/>
      <c r="R197" s="220"/>
      <c r="S197" s="220"/>
      <c r="T197" s="220"/>
      <c r="U197" s="220"/>
      <c r="V197" s="220"/>
      <c r="W197" s="220"/>
      <c r="X197" s="220"/>
      <c r="Y197" s="220"/>
      <c r="Z197" s="220"/>
      <c r="AA197" s="220"/>
      <c r="AB197" s="220"/>
      <c r="AC197" s="220"/>
      <c r="AD197" s="220"/>
    </row>
    <row r="198" spans="1:30" x14ac:dyDescent="0.2">
      <c r="A198" s="226" t="s">
        <v>456</v>
      </c>
      <c r="B198" s="220" t="s">
        <v>457</v>
      </c>
      <c r="C198" s="220" t="s">
        <v>414</v>
      </c>
      <c r="D198" s="220" t="s">
        <v>415</v>
      </c>
      <c r="E198" s="220" t="s">
        <v>131</v>
      </c>
      <c r="F198" s="220"/>
      <c r="G198" s="220"/>
      <c r="H198" s="220"/>
      <c r="I198" s="220"/>
      <c r="J198" s="220"/>
      <c r="K198" s="220"/>
      <c r="L198" s="220"/>
      <c r="M198" s="220"/>
      <c r="N198" s="220"/>
      <c r="O198" s="220"/>
      <c r="P198" s="220"/>
      <c r="Q198" s="220"/>
      <c r="R198" s="220"/>
      <c r="S198" s="220"/>
      <c r="T198" s="220"/>
      <c r="U198" s="220"/>
      <c r="V198" s="220"/>
      <c r="W198" s="220"/>
      <c r="X198" s="220"/>
      <c r="Y198" s="220"/>
      <c r="Z198" s="220"/>
      <c r="AA198" s="220"/>
      <c r="AB198" s="220"/>
      <c r="AC198" s="220"/>
      <c r="AD198" s="220"/>
    </row>
    <row r="199" spans="1:30" x14ac:dyDescent="0.2">
      <c r="A199" s="226" t="s">
        <v>458</v>
      </c>
      <c r="B199" s="220" t="s">
        <v>459</v>
      </c>
      <c r="C199" s="220" t="s">
        <v>414</v>
      </c>
      <c r="D199" s="220" t="s">
        <v>415</v>
      </c>
      <c r="E199" s="220" t="s">
        <v>131</v>
      </c>
      <c r="F199" s="220"/>
      <c r="G199" s="220"/>
      <c r="H199" s="220"/>
      <c r="I199" s="220"/>
      <c r="J199" s="220"/>
      <c r="K199" s="220"/>
      <c r="L199" s="220"/>
      <c r="M199" s="220"/>
      <c r="N199" s="220"/>
      <c r="O199" s="220"/>
      <c r="P199" s="220"/>
      <c r="Q199" s="220"/>
      <c r="R199" s="220"/>
      <c r="S199" s="220"/>
      <c r="T199" s="220"/>
      <c r="U199" s="220"/>
      <c r="V199" s="220"/>
      <c r="W199" s="220"/>
      <c r="X199" s="220"/>
      <c r="Y199" s="220"/>
      <c r="Z199" s="220"/>
      <c r="AA199" s="220"/>
      <c r="AB199" s="220"/>
      <c r="AC199" s="220"/>
      <c r="AD199" s="220"/>
    </row>
    <row r="200" spans="1:30" x14ac:dyDescent="0.2">
      <c r="A200" s="226" t="s">
        <v>460</v>
      </c>
      <c r="B200" s="220" t="s">
        <v>461</v>
      </c>
      <c r="C200" s="220" t="s">
        <v>414</v>
      </c>
      <c r="D200" s="220" t="s">
        <v>415</v>
      </c>
      <c r="E200" s="220" t="s">
        <v>131</v>
      </c>
      <c r="F200" s="220"/>
      <c r="G200" s="220"/>
      <c r="H200" s="220"/>
      <c r="I200" s="220"/>
      <c r="J200" s="220"/>
      <c r="K200" s="220"/>
      <c r="L200" s="220"/>
      <c r="M200" s="220"/>
      <c r="N200" s="220"/>
      <c r="O200" s="220"/>
      <c r="P200" s="220"/>
      <c r="Q200" s="220"/>
      <c r="R200" s="220"/>
      <c r="S200" s="220"/>
      <c r="T200" s="220"/>
      <c r="U200" s="220"/>
      <c r="V200" s="220"/>
      <c r="W200" s="220"/>
      <c r="X200" s="220"/>
      <c r="Y200" s="220"/>
      <c r="Z200" s="220"/>
      <c r="AA200" s="220"/>
      <c r="AB200" s="220"/>
      <c r="AC200" s="220"/>
      <c r="AD200" s="220"/>
    </row>
    <row r="201" spans="1:30" x14ac:dyDescent="0.2">
      <c r="A201" s="226" t="s">
        <v>462</v>
      </c>
      <c r="B201" s="220" t="s">
        <v>463</v>
      </c>
      <c r="C201" s="220" t="s">
        <v>414</v>
      </c>
      <c r="D201" s="220" t="s">
        <v>415</v>
      </c>
      <c r="E201" s="220" t="s">
        <v>131</v>
      </c>
      <c r="F201" s="220"/>
      <c r="G201" s="220"/>
      <c r="H201" s="220"/>
      <c r="I201" s="220"/>
      <c r="J201" s="220"/>
      <c r="K201" s="220"/>
      <c r="L201" s="220"/>
      <c r="M201" s="220"/>
      <c r="N201" s="220"/>
      <c r="O201" s="220"/>
      <c r="P201" s="220"/>
      <c r="Q201" s="220"/>
      <c r="R201" s="220"/>
      <c r="S201" s="220"/>
      <c r="T201" s="220"/>
      <c r="U201" s="220"/>
      <c r="V201" s="220"/>
      <c r="W201" s="220"/>
      <c r="X201" s="220"/>
      <c r="Y201" s="220"/>
      <c r="Z201" s="220"/>
      <c r="AA201" s="220"/>
      <c r="AB201" s="220"/>
      <c r="AC201" s="220"/>
      <c r="AD201" s="220"/>
    </row>
    <row r="202" spans="1:30" x14ac:dyDescent="0.2">
      <c r="A202" s="226" t="s">
        <v>464</v>
      </c>
      <c r="B202" s="220" t="s">
        <v>465</v>
      </c>
      <c r="C202" s="220" t="s">
        <v>466</v>
      </c>
      <c r="D202" s="220" t="s">
        <v>130</v>
      </c>
      <c r="E202" s="220" t="s">
        <v>131</v>
      </c>
      <c r="F202" s="220"/>
      <c r="G202" s="220"/>
      <c r="H202" s="220"/>
      <c r="I202" s="220"/>
      <c r="J202" s="220"/>
      <c r="K202" s="220"/>
      <c r="L202" s="220"/>
      <c r="M202" s="220"/>
      <c r="N202" s="220"/>
      <c r="O202" s="220"/>
      <c r="P202" s="220"/>
      <c r="Q202" s="220"/>
      <c r="R202" s="220"/>
      <c r="S202" s="220"/>
      <c r="T202" s="220"/>
      <c r="U202" s="220"/>
      <c r="V202" s="220"/>
      <c r="W202" s="220"/>
      <c r="X202" s="220"/>
      <c r="Y202" s="220"/>
      <c r="Z202" s="220"/>
      <c r="AA202" s="220"/>
      <c r="AB202" s="220"/>
      <c r="AC202" s="220"/>
      <c r="AD202" s="220"/>
    </row>
    <row r="203" spans="1:30" x14ac:dyDescent="0.2">
      <c r="A203" s="226" t="s">
        <v>467</v>
      </c>
      <c r="B203" s="220" t="s">
        <v>468</v>
      </c>
      <c r="C203" s="220" t="s">
        <v>469</v>
      </c>
      <c r="D203" s="220" t="s">
        <v>130</v>
      </c>
      <c r="E203" s="220" t="s">
        <v>131</v>
      </c>
      <c r="F203" s="220"/>
      <c r="G203" s="220"/>
      <c r="H203" s="220"/>
      <c r="I203" s="220"/>
      <c r="J203" s="220"/>
      <c r="K203" s="220"/>
      <c r="L203" s="220"/>
      <c r="M203" s="220"/>
      <c r="N203" s="220"/>
      <c r="O203" s="220"/>
      <c r="P203" s="220"/>
      <c r="Q203" s="220"/>
      <c r="R203" s="220"/>
      <c r="S203" s="220"/>
      <c r="T203" s="220"/>
      <c r="U203" s="220"/>
      <c r="V203" s="220"/>
      <c r="W203" s="220"/>
      <c r="X203" s="220"/>
      <c r="Y203" s="220"/>
      <c r="Z203" s="220"/>
      <c r="AA203" s="220"/>
      <c r="AB203" s="220"/>
      <c r="AC203" s="220"/>
      <c r="AD203" s="220"/>
    </row>
    <row r="204" spans="1:30" x14ac:dyDescent="0.2">
      <c r="A204" s="226" t="s">
        <v>470</v>
      </c>
      <c r="B204" s="220" t="s">
        <v>471</v>
      </c>
      <c r="C204" s="220" t="s">
        <v>759</v>
      </c>
      <c r="D204" s="220" t="s">
        <v>130</v>
      </c>
      <c r="E204" s="220" t="s">
        <v>131</v>
      </c>
      <c r="F204" s="220"/>
      <c r="G204" s="220"/>
      <c r="H204" s="220"/>
      <c r="I204" s="220"/>
      <c r="J204" s="220"/>
      <c r="K204" s="220"/>
      <c r="L204" s="220"/>
      <c r="M204" s="220"/>
      <c r="N204" s="220"/>
      <c r="O204" s="220"/>
      <c r="P204" s="220"/>
      <c r="Q204" s="220"/>
      <c r="R204" s="220"/>
      <c r="S204" s="220"/>
      <c r="T204" s="220"/>
      <c r="U204" s="220"/>
      <c r="V204" s="220"/>
      <c r="W204" s="220"/>
      <c r="X204" s="220"/>
      <c r="Y204" s="220"/>
      <c r="Z204" s="220"/>
      <c r="AA204" s="220"/>
      <c r="AB204" s="220"/>
      <c r="AC204" s="220"/>
      <c r="AD204" s="220"/>
    </row>
    <row r="205" spans="1:30" x14ac:dyDescent="0.2">
      <c r="A205" s="226" t="s">
        <v>472</v>
      </c>
      <c r="B205" s="220" t="s">
        <v>473</v>
      </c>
      <c r="C205" s="220" t="s">
        <v>474</v>
      </c>
      <c r="D205" s="220" t="s">
        <v>130</v>
      </c>
      <c r="E205" s="220" t="s">
        <v>131</v>
      </c>
      <c r="F205" s="220"/>
      <c r="G205" s="220"/>
      <c r="H205" s="220"/>
      <c r="I205" s="220"/>
      <c r="J205" s="220"/>
      <c r="K205" s="220"/>
      <c r="L205" s="220"/>
      <c r="M205" s="220"/>
      <c r="N205" s="220"/>
      <c r="O205" s="220"/>
      <c r="P205" s="220"/>
      <c r="Q205" s="220"/>
      <c r="R205" s="220"/>
      <c r="S205" s="220"/>
      <c r="T205" s="220"/>
      <c r="U205" s="220"/>
      <c r="V205" s="220"/>
      <c r="W205" s="220"/>
      <c r="X205" s="220"/>
      <c r="Y205" s="220"/>
      <c r="Z205" s="220"/>
      <c r="AA205" s="220"/>
      <c r="AB205" s="220"/>
      <c r="AC205" s="220"/>
      <c r="AD205" s="220"/>
    </row>
    <row r="206" spans="1:30" x14ac:dyDescent="0.2">
      <c r="A206" s="226" t="s">
        <v>475</v>
      </c>
      <c r="B206" s="220" t="s">
        <v>476</v>
      </c>
      <c r="C206" s="220" t="s">
        <v>477</v>
      </c>
      <c r="D206" s="220" t="s">
        <v>130</v>
      </c>
      <c r="E206" s="220" t="s">
        <v>131</v>
      </c>
      <c r="F206" s="220"/>
      <c r="G206" s="220"/>
      <c r="H206" s="220"/>
      <c r="I206" s="220"/>
      <c r="J206" s="220"/>
      <c r="K206" s="220"/>
      <c r="L206" s="220"/>
      <c r="M206" s="220"/>
      <c r="N206" s="220"/>
      <c r="O206" s="220"/>
      <c r="P206" s="220"/>
      <c r="Q206" s="220"/>
      <c r="R206" s="220"/>
      <c r="S206" s="220"/>
      <c r="T206" s="220"/>
      <c r="U206" s="220"/>
      <c r="V206" s="220"/>
      <c r="W206" s="220"/>
      <c r="X206" s="220"/>
      <c r="Y206" s="220"/>
      <c r="Z206" s="220"/>
      <c r="AA206" s="220"/>
      <c r="AB206" s="220"/>
      <c r="AC206" s="220"/>
      <c r="AD206" s="220"/>
    </row>
    <row r="207" spans="1:30" x14ac:dyDescent="0.2">
      <c r="A207" s="226" t="s">
        <v>478</v>
      </c>
      <c r="B207" s="220" t="s">
        <v>479</v>
      </c>
      <c r="C207" s="220" t="s">
        <v>480</v>
      </c>
      <c r="D207" s="220" t="s">
        <v>130</v>
      </c>
      <c r="E207" s="220" t="s">
        <v>131</v>
      </c>
      <c r="F207" s="220"/>
      <c r="G207" s="220"/>
      <c r="H207" s="220"/>
      <c r="I207" s="220"/>
      <c r="J207" s="220"/>
      <c r="K207" s="220"/>
      <c r="L207" s="220"/>
      <c r="M207" s="220"/>
      <c r="N207" s="220"/>
      <c r="O207" s="220"/>
      <c r="P207" s="220"/>
      <c r="Q207" s="220"/>
      <c r="R207" s="220"/>
      <c r="S207" s="220"/>
      <c r="T207" s="220"/>
      <c r="U207" s="220"/>
      <c r="V207" s="220"/>
      <c r="W207" s="220"/>
      <c r="X207" s="220"/>
      <c r="Y207" s="220"/>
      <c r="Z207" s="220"/>
      <c r="AA207" s="220"/>
      <c r="AB207" s="220"/>
      <c r="AC207" s="220"/>
      <c r="AD207" s="220"/>
    </row>
    <row r="208" spans="1:30" x14ac:dyDescent="0.2">
      <c r="A208" s="226" t="s">
        <v>481</v>
      </c>
      <c r="B208" s="220" t="s">
        <v>482</v>
      </c>
      <c r="C208" s="220" t="s">
        <v>483</v>
      </c>
      <c r="D208" s="220" t="s">
        <v>130</v>
      </c>
      <c r="E208" s="220" t="s">
        <v>131</v>
      </c>
      <c r="F208" s="220"/>
      <c r="G208" s="220"/>
      <c r="H208" s="220"/>
      <c r="I208" s="220"/>
      <c r="J208" s="220"/>
      <c r="K208" s="220"/>
      <c r="L208" s="220"/>
      <c r="M208" s="220"/>
      <c r="N208" s="220"/>
      <c r="O208" s="220"/>
      <c r="P208" s="220"/>
      <c r="Q208" s="220"/>
      <c r="R208" s="220"/>
      <c r="S208" s="220"/>
      <c r="T208" s="220"/>
      <c r="U208" s="220"/>
      <c r="V208" s="220"/>
      <c r="W208" s="220"/>
      <c r="X208" s="220"/>
      <c r="Y208" s="220"/>
      <c r="Z208" s="220"/>
      <c r="AA208" s="220"/>
      <c r="AB208" s="220"/>
      <c r="AC208" s="220"/>
      <c r="AD208" s="220"/>
    </row>
    <row r="209" spans="1:30" x14ac:dyDescent="0.2">
      <c r="A209" s="226" t="s">
        <v>486</v>
      </c>
      <c r="B209" s="220" t="s">
        <v>855</v>
      </c>
      <c r="C209" s="220" t="s">
        <v>487</v>
      </c>
      <c r="D209" s="220" t="s">
        <v>130</v>
      </c>
      <c r="E209" s="220" t="s">
        <v>131</v>
      </c>
      <c r="F209" s="220"/>
      <c r="G209" s="220"/>
      <c r="H209" s="220"/>
      <c r="I209" s="220"/>
      <c r="J209" s="220"/>
      <c r="K209" s="220"/>
      <c r="L209" s="220"/>
      <c r="M209" s="220"/>
      <c r="N209" s="220"/>
      <c r="O209" s="220"/>
      <c r="P209" s="220"/>
      <c r="Q209" s="220"/>
      <c r="R209" s="220"/>
      <c r="S209" s="220"/>
      <c r="T209" s="220"/>
      <c r="U209" s="220"/>
      <c r="V209" s="220"/>
      <c r="W209" s="220"/>
      <c r="X209" s="220"/>
      <c r="Y209" s="220"/>
      <c r="Z209" s="220"/>
      <c r="AA209" s="220"/>
      <c r="AB209" s="220"/>
      <c r="AC209" s="220"/>
      <c r="AD209" s="220"/>
    </row>
    <row r="210" spans="1:30" x14ac:dyDescent="0.2">
      <c r="A210" s="226" t="s">
        <v>488</v>
      </c>
      <c r="B210" s="220" t="s">
        <v>856</v>
      </c>
      <c r="C210" s="220" t="s">
        <v>489</v>
      </c>
      <c r="D210" s="220" t="s">
        <v>130</v>
      </c>
      <c r="E210" s="220" t="s">
        <v>131</v>
      </c>
      <c r="F210" s="220"/>
      <c r="G210" s="220"/>
      <c r="H210" s="220"/>
      <c r="I210" s="220"/>
      <c r="J210" s="220"/>
      <c r="K210" s="220"/>
      <c r="L210" s="220"/>
      <c r="M210" s="220"/>
      <c r="N210" s="220"/>
      <c r="O210" s="220"/>
      <c r="P210" s="220"/>
      <c r="Q210" s="220"/>
      <c r="R210" s="220"/>
      <c r="S210" s="220"/>
      <c r="T210" s="220"/>
      <c r="U210" s="220"/>
      <c r="V210" s="220"/>
      <c r="W210" s="220"/>
      <c r="X210" s="220"/>
      <c r="Y210" s="220"/>
      <c r="Z210" s="220"/>
      <c r="AA210" s="220"/>
      <c r="AB210" s="220"/>
      <c r="AC210" s="220"/>
      <c r="AD210" s="220"/>
    </row>
    <row r="211" spans="1:30" x14ac:dyDescent="0.2">
      <c r="A211" s="226" t="s">
        <v>490</v>
      </c>
      <c r="B211" s="220" t="s">
        <v>857</v>
      </c>
      <c r="C211" s="220" t="s">
        <v>487</v>
      </c>
      <c r="D211" s="220" t="s">
        <v>130</v>
      </c>
      <c r="E211" s="220" t="s">
        <v>131</v>
      </c>
      <c r="F211" s="220"/>
      <c r="G211" s="220"/>
      <c r="H211" s="220"/>
      <c r="I211" s="220"/>
      <c r="J211" s="220"/>
      <c r="K211" s="220"/>
      <c r="L211" s="220"/>
      <c r="M211" s="220"/>
      <c r="N211" s="220"/>
      <c r="O211" s="220"/>
      <c r="P211" s="220"/>
      <c r="Q211" s="220"/>
      <c r="R211" s="220"/>
      <c r="S211" s="220"/>
      <c r="T211" s="220"/>
      <c r="U211" s="220"/>
      <c r="V211" s="220"/>
      <c r="W211" s="220"/>
      <c r="X211" s="220"/>
      <c r="Y211" s="220"/>
      <c r="Z211" s="220"/>
      <c r="AA211" s="220"/>
      <c r="AB211" s="220"/>
      <c r="AC211" s="220"/>
      <c r="AD211" s="220"/>
    </row>
    <row r="212" spans="1:30" x14ac:dyDescent="0.2">
      <c r="A212" s="226" t="s">
        <v>491</v>
      </c>
      <c r="B212" s="220" t="s">
        <v>492</v>
      </c>
      <c r="C212" s="220" t="s">
        <v>493</v>
      </c>
      <c r="D212" s="220" t="s">
        <v>130</v>
      </c>
      <c r="E212" s="220" t="s">
        <v>131</v>
      </c>
      <c r="F212" s="220"/>
      <c r="G212" s="220"/>
      <c r="H212" s="220"/>
      <c r="I212" s="220"/>
      <c r="J212" s="220"/>
      <c r="K212" s="220"/>
      <c r="L212" s="220"/>
      <c r="M212" s="220"/>
      <c r="N212" s="220"/>
      <c r="O212" s="220"/>
      <c r="P212" s="220"/>
      <c r="Q212" s="220"/>
      <c r="R212" s="220"/>
      <c r="S212" s="220"/>
      <c r="T212" s="220"/>
      <c r="U212" s="220"/>
      <c r="V212" s="220"/>
      <c r="W212" s="220"/>
      <c r="X212" s="220"/>
      <c r="Y212" s="220"/>
      <c r="Z212" s="220"/>
      <c r="AA212" s="220"/>
      <c r="AB212" s="220"/>
      <c r="AC212" s="220"/>
      <c r="AD212" s="220"/>
    </row>
    <row r="213" spans="1:30" x14ac:dyDescent="0.2">
      <c r="A213" s="226" t="s">
        <v>494</v>
      </c>
      <c r="B213" s="220" t="s">
        <v>495</v>
      </c>
      <c r="C213" s="220" t="s">
        <v>496</v>
      </c>
      <c r="D213" s="220" t="s">
        <v>130</v>
      </c>
      <c r="E213" s="220" t="s">
        <v>131</v>
      </c>
      <c r="F213" s="220"/>
      <c r="G213" s="220"/>
      <c r="H213" s="220"/>
      <c r="I213" s="220"/>
      <c r="J213" s="220"/>
      <c r="K213" s="220"/>
      <c r="L213" s="220"/>
      <c r="M213" s="220"/>
      <c r="N213" s="220"/>
      <c r="O213" s="220"/>
      <c r="P213" s="220"/>
      <c r="Q213" s="220"/>
      <c r="R213" s="220"/>
      <c r="S213" s="220"/>
      <c r="T213" s="220"/>
      <c r="U213" s="220"/>
      <c r="V213" s="220"/>
      <c r="W213" s="220"/>
      <c r="X213" s="220"/>
      <c r="Y213" s="220"/>
      <c r="Z213" s="220"/>
      <c r="AA213" s="220"/>
      <c r="AB213" s="220"/>
      <c r="AC213" s="220"/>
      <c r="AD213" s="220"/>
    </row>
    <row r="214" spans="1:30" x14ac:dyDescent="0.2">
      <c r="A214" s="226" t="s">
        <v>497</v>
      </c>
      <c r="B214" s="220" t="s">
        <v>821</v>
      </c>
      <c r="C214" s="220" t="s">
        <v>498</v>
      </c>
      <c r="D214" s="220" t="s">
        <v>130</v>
      </c>
      <c r="E214" s="220" t="s">
        <v>131</v>
      </c>
      <c r="F214" s="220"/>
      <c r="G214" s="220"/>
      <c r="H214" s="220"/>
      <c r="I214" s="220"/>
      <c r="J214" s="220"/>
      <c r="K214" s="220"/>
      <c r="L214" s="220"/>
      <c r="M214" s="220"/>
      <c r="N214" s="220"/>
      <c r="O214" s="220"/>
      <c r="P214" s="220"/>
      <c r="Q214" s="220"/>
      <c r="R214" s="220"/>
      <c r="S214" s="220"/>
      <c r="T214" s="220"/>
      <c r="U214" s="220"/>
      <c r="V214" s="220"/>
      <c r="W214" s="220"/>
      <c r="X214" s="220"/>
      <c r="Y214" s="220"/>
      <c r="Z214" s="220"/>
      <c r="AA214" s="220"/>
      <c r="AB214" s="220"/>
      <c r="AC214" s="220"/>
      <c r="AD214" s="220"/>
    </row>
    <row r="215" spans="1:30" x14ac:dyDescent="0.2">
      <c r="A215" s="226" t="s">
        <v>501</v>
      </c>
      <c r="B215" s="220" t="s">
        <v>502</v>
      </c>
      <c r="C215" s="220" t="s">
        <v>503</v>
      </c>
      <c r="D215" s="220" t="s">
        <v>130</v>
      </c>
      <c r="E215" s="220" t="s">
        <v>131</v>
      </c>
      <c r="F215" s="220"/>
      <c r="G215" s="220"/>
      <c r="H215" s="220"/>
      <c r="I215" s="220"/>
      <c r="J215" s="220"/>
      <c r="K215" s="220"/>
      <c r="L215" s="220"/>
      <c r="M215" s="220"/>
      <c r="N215" s="220"/>
      <c r="O215" s="220"/>
      <c r="P215" s="220"/>
      <c r="Q215" s="220"/>
      <c r="R215" s="220"/>
      <c r="S215" s="220"/>
      <c r="T215" s="220"/>
      <c r="U215" s="220"/>
      <c r="V215" s="220"/>
      <c r="W215" s="220"/>
      <c r="X215" s="220"/>
      <c r="Y215" s="220"/>
      <c r="Z215" s="220"/>
      <c r="AA215" s="220"/>
      <c r="AB215" s="220"/>
      <c r="AC215" s="220"/>
      <c r="AD215" s="220"/>
    </row>
    <row r="216" spans="1:30" x14ac:dyDescent="0.2">
      <c r="A216" s="226" t="s">
        <v>504</v>
      </c>
      <c r="B216" s="220" t="s">
        <v>505</v>
      </c>
      <c r="C216" s="220" t="s">
        <v>506</v>
      </c>
      <c r="D216" s="220" t="s">
        <v>130</v>
      </c>
      <c r="E216" s="220" t="s">
        <v>131</v>
      </c>
      <c r="F216" s="220"/>
      <c r="G216" s="220"/>
      <c r="H216" s="220"/>
      <c r="I216" s="220"/>
      <c r="J216" s="220"/>
      <c r="K216" s="220"/>
      <c r="L216" s="220"/>
      <c r="M216" s="220"/>
      <c r="N216" s="220"/>
      <c r="O216" s="220"/>
      <c r="P216" s="220"/>
      <c r="Q216" s="220"/>
      <c r="R216" s="220"/>
      <c r="S216" s="220"/>
      <c r="T216" s="220"/>
      <c r="U216" s="220"/>
      <c r="V216" s="220"/>
      <c r="W216" s="220"/>
      <c r="X216" s="220"/>
      <c r="Y216" s="220"/>
      <c r="Z216" s="220"/>
      <c r="AA216" s="220"/>
      <c r="AB216" s="220"/>
      <c r="AC216" s="220"/>
      <c r="AD216" s="220"/>
    </row>
    <row r="217" spans="1:30" x14ac:dyDescent="0.2">
      <c r="A217" s="226" t="s">
        <v>507</v>
      </c>
      <c r="B217" s="220" t="s">
        <v>508</v>
      </c>
      <c r="C217" s="220" t="s">
        <v>509</v>
      </c>
      <c r="D217" s="220" t="s">
        <v>130</v>
      </c>
      <c r="E217" s="220" t="s">
        <v>131</v>
      </c>
      <c r="F217" s="220"/>
      <c r="G217" s="220"/>
      <c r="H217" s="220"/>
      <c r="I217" s="220"/>
      <c r="J217" s="220"/>
      <c r="K217" s="220"/>
      <c r="L217" s="220"/>
      <c r="M217" s="220"/>
      <c r="N217" s="220"/>
      <c r="O217" s="220"/>
      <c r="P217" s="220"/>
      <c r="Q217" s="220"/>
      <c r="R217" s="220"/>
      <c r="S217" s="220"/>
      <c r="T217" s="220"/>
      <c r="U217" s="220"/>
      <c r="V217" s="220"/>
      <c r="W217" s="220"/>
      <c r="X217" s="220"/>
      <c r="Y217" s="220"/>
      <c r="Z217" s="220"/>
      <c r="AA217" s="220"/>
      <c r="AB217" s="220"/>
      <c r="AC217" s="220"/>
      <c r="AD217" s="220"/>
    </row>
    <row r="218" spans="1:30" x14ac:dyDescent="0.2">
      <c r="A218" s="226" t="s">
        <v>510</v>
      </c>
      <c r="B218" s="220" t="s">
        <v>511</v>
      </c>
      <c r="C218" s="220" t="s">
        <v>512</v>
      </c>
      <c r="D218" s="220" t="s">
        <v>415</v>
      </c>
      <c r="E218" s="220" t="s">
        <v>131</v>
      </c>
      <c r="F218" s="220"/>
      <c r="G218" s="220"/>
      <c r="H218" s="220"/>
      <c r="I218" s="220"/>
      <c r="J218" s="220"/>
      <c r="K218" s="220"/>
      <c r="L218" s="220"/>
      <c r="M218" s="220"/>
      <c r="N218" s="220"/>
      <c r="O218" s="220"/>
      <c r="P218" s="220"/>
      <c r="Q218" s="220"/>
      <c r="R218" s="220"/>
      <c r="S218" s="220"/>
      <c r="T218" s="220"/>
      <c r="U218" s="220"/>
      <c r="V218" s="220"/>
      <c r="W218" s="220"/>
      <c r="X218" s="220"/>
      <c r="Y218" s="220"/>
      <c r="Z218" s="220"/>
      <c r="AA218" s="220"/>
      <c r="AB218" s="220"/>
      <c r="AC218" s="220"/>
      <c r="AD218" s="220"/>
    </row>
    <row r="219" spans="1:30" x14ac:dyDescent="0.2">
      <c r="A219" s="226" t="s">
        <v>513</v>
      </c>
      <c r="B219" s="220" t="s">
        <v>514</v>
      </c>
      <c r="C219" s="220" t="s">
        <v>512</v>
      </c>
      <c r="D219" s="220" t="s">
        <v>415</v>
      </c>
      <c r="E219" s="220" t="s">
        <v>131</v>
      </c>
      <c r="F219" s="220"/>
      <c r="G219" s="220"/>
      <c r="H219" s="220"/>
      <c r="I219" s="220"/>
      <c r="J219" s="220"/>
      <c r="K219" s="220"/>
      <c r="L219" s="220"/>
      <c r="M219" s="220"/>
      <c r="N219" s="220"/>
      <c r="O219" s="220"/>
      <c r="P219" s="220"/>
      <c r="Q219" s="220"/>
      <c r="R219" s="220"/>
      <c r="S219" s="220"/>
      <c r="T219" s="220"/>
      <c r="U219" s="220"/>
      <c r="V219" s="220"/>
      <c r="W219" s="220"/>
      <c r="X219" s="220"/>
      <c r="Y219" s="220"/>
      <c r="Z219" s="220"/>
      <c r="AA219" s="220"/>
      <c r="AB219" s="220"/>
      <c r="AC219" s="220"/>
      <c r="AD219" s="220"/>
    </row>
    <row r="220" spans="1:30" x14ac:dyDescent="0.2">
      <c r="A220" s="226" t="s">
        <v>515</v>
      </c>
      <c r="B220" s="220" t="s">
        <v>516</v>
      </c>
      <c r="C220" s="220" t="s">
        <v>512</v>
      </c>
      <c r="D220" s="220" t="s">
        <v>415</v>
      </c>
      <c r="E220" s="220" t="s">
        <v>131</v>
      </c>
      <c r="F220" s="220"/>
      <c r="G220" s="220"/>
      <c r="H220" s="220"/>
      <c r="I220" s="220"/>
      <c r="J220" s="220"/>
      <c r="K220" s="220"/>
      <c r="L220" s="220"/>
      <c r="M220" s="220"/>
      <c r="N220" s="220"/>
      <c r="O220" s="220"/>
      <c r="P220" s="220"/>
      <c r="Q220" s="220"/>
      <c r="R220" s="220"/>
      <c r="S220" s="220"/>
      <c r="T220" s="220"/>
      <c r="U220" s="220"/>
      <c r="V220" s="220"/>
      <c r="W220" s="220"/>
      <c r="X220" s="220"/>
      <c r="Y220" s="220"/>
      <c r="Z220" s="220"/>
      <c r="AA220" s="220"/>
      <c r="AB220" s="220"/>
      <c r="AC220" s="220"/>
      <c r="AD220" s="220"/>
    </row>
    <row r="221" spans="1:30" x14ac:dyDescent="0.2">
      <c r="A221" s="226" t="s">
        <v>858</v>
      </c>
      <c r="B221" s="220" t="s">
        <v>859</v>
      </c>
      <c r="C221" s="220" t="s">
        <v>512</v>
      </c>
      <c r="D221" s="220" t="s">
        <v>415</v>
      </c>
      <c r="E221" s="220" t="s">
        <v>131</v>
      </c>
      <c r="F221" s="220"/>
      <c r="G221" s="220"/>
      <c r="H221" s="220"/>
      <c r="I221" s="220"/>
      <c r="J221" s="220"/>
      <c r="K221" s="220"/>
      <c r="L221" s="220"/>
      <c r="M221" s="220"/>
      <c r="N221" s="220"/>
      <c r="O221" s="220"/>
      <c r="P221" s="220"/>
      <c r="Q221" s="220"/>
      <c r="R221" s="220"/>
      <c r="S221" s="220"/>
      <c r="T221" s="220"/>
      <c r="U221" s="220"/>
      <c r="V221" s="220"/>
      <c r="W221" s="220"/>
      <c r="X221" s="220"/>
      <c r="Y221" s="220"/>
      <c r="Z221" s="220"/>
      <c r="AA221" s="220"/>
      <c r="AB221" s="220"/>
      <c r="AC221" s="220"/>
      <c r="AD221" s="220"/>
    </row>
    <row r="222" spans="1:30" x14ac:dyDescent="0.2">
      <c r="A222" s="226" t="s">
        <v>517</v>
      </c>
      <c r="B222" s="220" t="s">
        <v>518</v>
      </c>
      <c r="C222" s="220" t="s">
        <v>512</v>
      </c>
      <c r="D222" s="220" t="s">
        <v>415</v>
      </c>
      <c r="E222" s="220" t="s">
        <v>131</v>
      </c>
      <c r="F222" s="220"/>
      <c r="G222" s="220"/>
      <c r="H222" s="220"/>
      <c r="I222" s="220"/>
      <c r="J222" s="220"/>
      <c r="K222" s="220"/>
      <c r="L222" s="220"/>
      <c r="M222" s="220"/>
      <c r="N222" s="220"/>
      <c r="O222" s="220"/>
      <c r="P222" s="220"/>
      <c r="Q222" s="220"/>
      <c r="R222" s="220"/>
      <c r="S222" s="220"/>
      <c r="T222" s="220"/>
      <c r="U222" s="220"/>
      <c r="V222" s="220"/>
      <c r="W222" s="220"/>
      <c r="X222" s="220"/>
      <c r="Y222" s="220"/>
      <c r="Z222" s="220"/>
      <c r="AA222" s="220"/>
      <c r="AB222" s="220"/>
      <c r="AC222" s="220"/>
      <c r="AD222" s="220"/>
    </row>
    <row r="223" spans="1:30" x14ac:dyDescent="0.2">
      <c r="A223" s="226" t="s">
        <v>519</v>
      </c>
      <c r="B223" s="220" t="s">
        <v>520</v>
      </c>
      <c r="C223" s="220" t="s">
        <v>512</v>
      </c>
      <c r="D223" s="220" t="s">
        <v>415</v>
      </c>
      <c r="E223" s="220" t="s">
        <v>131</v>
      </c>
      <c r="F223" s="220"/>
      <c r="G223" s="220"/>
      <c r="H223" s="220"/>
      <c r="I223" s="220"/>
      <c r="J223" s="220"/>
      <c r="K223" s="220"/>
      <c r="L223" s="220"/>
      <c r="M223" s="220"/>
      <c r="N223" s="220"/>
      <c r="O223" s="220"/>
      <c r="P223" s="220"/>
      <c r="Q223" s="220"/>
      <c r="R223" s="220"/>
      <c r="S223" s="220"/>
      <c r="T223" s="220"/>
      <c r="U223" s="220"/>
      <c r="V223" s="220"/>
      <c r="W223" s="220"/>
      <c r="X223" s="220"/>
      <c r="Y223" s="220"/>
      <c r="Z223" s="220"/>
      <c r="AA223" s="220"/>
      <c r="AB223" s="220"/>
      <c r="AC223" s="220"/>
      <c r="AD223" s="220"/>
    </row>
    <row r="224" spans="1:30" x14ac:dyDescent="0.2">
      <c r="A224" s="226" t="s">
        <v>521</v>
      </c>
      <c r="B224" s="220" t="s">
        <v>522</v>
      </c>
      <c r="C224" s="220" t="s">
        <v>512</v>
      </c>
      <c r="D224" s="220" t="s">
        <v>415</v>
      </c>
      <c r="E224" s="220" t="s">
        <v>131</v>
      </c>
      <c r="F224" s="220"/>
      <c r="G224" s="220"/>
      <c r="H224" s="220"/>
      <c r="I224" s="220"/>
      <c r="J224" s="220"/>
      <c r="K224" s="220"/>
      <c r="L224" s="220"/>
      <c r="M224" s="220"/>
      <c r="N224" s="220"/>
      <c r="O224" s="220"/>
      <c r="P224" s="220"/>
      <c r="Q224" s="220"/>
      <c r="R224" s="220"/>
      <c r="S224" s="220"/>
      <c r="T224" s="220"/>
      <c r="U224" s="220"/>
      <c r="V224" s="220"/>
      <c r="W224" s="220"/>
      <c r="X224" s="220"/>
      <c r="Y224" s="220"/>
      <c r="Z224" s="220"/>
      <c r="AA224" s="220"/>
      <c r="AB224" s="220"/>
      <c r="AC224" s="220"/>
      <c r="AD224" s="220"/>
    </row>
    <row r="225" spans="1:30" x14ac:dyDescent="0.2">
      <c r="A225" s="226" t="s">
        <v>526</v>
      </c>
      <c r="B225" s="220" t="s">
        <v>623</v>
      </c>
      <c r="C225" s="220" t="s">
        <v>525</v>
      </c>
      <c r="D225" s="220" t="s">
        <v>130</v>
      </c>
      <c r="E225" s="220" t="s">
        <v>131</v>
      </c>
      <c r="F225" s="220"/>
      <c r="G225" s="220"/>
      <c r="H225" s="220"/>
      <c r="I225" s="220"/>
      <c r="J225" s="220"/>
      <c r="K225" s="220"/>
      <c r="L225" s="220"/>
      <c r="M225" s="220"/>
      <c r="N225" s="220"/>
      <c r="O225" s="220"/>
      <c r="P225" s="220"/>
      <c r="Q225" s="220"/>
      <c r="R225" s="220"/>
      <c r="S225" s="220"/>
      <c r="T225" s="220"/>
      <c r="U225" s="220"/>
      <c r="V225" s="220"/>
      <c r="W225" s="220"/>
      <c r="X225" s="220"/>
      <c r="Y225" s="220"/>
      <c r="Z225" s="220"/>
      <c r="AA225" s="220"/>
      <c r="AB225" s="220"/>
      <c r="AC225" s="220"/>
      <c r="AD225" s="220"/>
    </row>
    <row r="226" spans="1:30" x14ac:dyDescent="0.2">
      <c r="A226" s="226" t="s">
        <v>523</v>
      </c>
      <c r="B226" s="220" t="s">
        <v>524</v>
      </c>
      <c r="C226" s="220" t="s">
        <v>525</v>
      </c>
      <c r="D226" s="220" t="s">
        <v>130</v>
      </c>
      <c r="E226" s="220" t="s">
        <v>131</v>
      </c>
      <c r="F226" s="220"/>
      <c r="G226" s="220"/>
      <c r="H226" s="220"/>
      <c r="I226" s="220"/>
      <c r="J226" s="220"/>
      <c r="K226" s="220"/>
      <c r="L226" s="220"/>
      <c r="M226" s="220"/>
      <c r="N226" s="220"/>
      <c r="O226" s="220"/>
      <c r="P226" s="220"/>
      <c r="Q226" s="220"/>
      <c r="R226" s="220"/>
      <c r="S226" s="220"/>
      <c r="T226" s="220"/>
      <c r="U226" s="220"/>
      <c r="V226" s="220"/>
      <c r="W226" s="220"/>
      <c r="X226" s="220"/>
      <c r="Y226" s="220"/>
      <c r="Z226" s="220"/>
      <c r="AA226" s="220"/>
      <c r="AB226" s="220"/>
      <c r="AC226" s="220"/>
      <c r="AD226" s="220"/>
    </row>
    <row r="227" spans="1:30" x14ac:dyDescent="0.2">
      <c r="A227" s="226" t="s">
        <v>527</v>
      </c>
      <c r="B227" s="220" t="s">
        <v>528</v>
      </c>
      <c r="C227" s="220" t="s">
        <v>529</v>
      </c>
      <c r="D227" s="220" t="s">
        <v>130</v>
      </c>
      <c r="E227" s="220" t="s">
        <v>131</v>
      </c>
      <c r="F227" s="220"/>
      <c r="G227" s="220"/>
      <c r="H227" s="220"/>
      <c r="I227" s="220"/>
      <c r="J227" s="220"/>
      <c r="K227" s="220"/>
      <c r="L227" s="220"/>
      <c r="M227" s="220"/>
      <c r="N227" s="220"/>
      <c r="O227" s="220"/>
      <c r="P227" s="220"/>
      <c r="Q227" s="220"/>
      <c r="R227" s="220"/>
      <c r="S227" s="220"/>
      <c r="T227" s="220"/>
      <c r="U227" s="220"/>
      <c r="V227" s="220"/>
      <c r="W227" s="220"/>
      <c r="X227" s="220"/>
      <c r="Y227" s="220"/>
      <c r="Z227" s="220"/>
      <c r="AA227" s="220"/>
      <c r="AB227" s="220"/>
      <c r="AC227" s="220"/>
      <c r="AD227" s="220"/>
    </row>
    <row r="228" spans="1:30" x14ac:dyDescent="0.2">
      <c r="A228" s="226" t="s">
        <v>530</v>
      </c>
      <c r="B228" s="220" t="s">
        <v>531</v>
      </c>
      <c r="C228" s="220" t="s">
        <v>532</v>
      </c>
      <c r="D228" s="220" t="s">
        <v>130</v>
      </c>
      <c r="E228" s="220" t="s">
        <v>131</v>
      </c>
      <c r="F228" s="220"/>
      <c r="G228" s="220"/>
      <c r="H228" s="220"/>
      <c r="I228" s="220"/>
      <c r="J228" s="220"/>
      <c r="K228" s="220"/>
      <c r="L228" s="220"/>
      <c r="M228" s="220"/>
      <c r="N228" s="220"/>
      <c r="O228" s="220"/>
      <c r="P228" s="220"/>
      <c r="Q228" s="220"/>
      <c r="R228" s="220"/>
      <c r="S228" s="220"/>
      <c r="T228" s="220"/>
      <c r="U228" s="220"/>
      <c r="V228" s="220"/>
      <c r="W228" s="220"/>
      <c r="X228" s="220"/>
      <c r="Y228" s="220"/>
      <c r="Z228" s="220"/>
      <c r="AA228" s="220"/>
      <c r="AB228" s="220"/>
      <c r="AC228" s="220"/>
      <c r="AD228" s="220"/>
    </row>
    <row r="229" spans="1:30" x14ac:dyDescent="0.2">
      <c r="A229" s="226" t="s">
        <v>533</v>
      </c>
      <c r="B229" s="220" t="s">
        <v>534</v>
      </c>
      <c r="C229" s="220" t="s">
        <v>535</v>
      </c>
      <c r="D229" s="220" t="s">
        <v>130</v>
      </c>
      <c r="E229" s="220" t="s">
        <v>131</v>
      </c>
      <c r="F229" s="220"/>
      <c r="G229" s="220"/>
      <c r="H229" s="220"/>
      <c r="I229" s="220"/>
      <c r="J229" s="220"/>
      <c r="K229" s="220"/>
      <c r="L229" s="220"/>
      <c r="M229" s="220"/>
      <c r="N229" s="220"/>
      <c r="O229" s="220"/>
      <c r="P229" s="220"/>
      <c r="Q229" s="220"/>
      <c r="R229" s="220"/>
      <c r="S229" s="220"/>
      <c r="T229" s="220"/>
      <c r="U229" s="220"/>
      <c r="V229" s="220"/>
      <c r="W229" s="220"/>
      <c r="X229" s="220"/>
      <c r="Y229" s="220"/>
      <c r="Z229" s="220"/>
      <c r="AA229" s="220"/>
      <c r="AB229" s="220"/>
      <c r="AC229" s="220"/>
      <c r="AD229" s="220"/>
    </row>
    <row r="230" spans="1:30" x14ac:dyDescent="0.2">
      <c r="A230" s="226" t="s">
        <v>536</v>
      </c>
      <c r="B230" s="220" t="s">
        <v>537</v>
      </c>
      <c r="C230" s="220" t="s">
        <v>538</v>
      </c>
      <c r="D230" s="220" t="s">
        <v>130</v>
      </c>
      <c r="E230" s="220" t="s">
        <v>131</v>
      </c>
      <c r="F230" s="220"/>
      <c r="G230" s="220"/>
      <c r="H230" s="220"/>
      <c r="I230" s="220"/>
      <c r="J230" s="220"/>
      <c r="K230" s="220"/>
      <c r="L230" s="220"/>
      <c r="M230" s="220"/>
      <c r="N230" s="220"/>
      <c r="O230" s="220"/>
      <c r="P230" s="220"/>
      <c r="Q230" s="220"/>
      <c r="R230" s="220"/>
      <c r="S230" s="220"/>
      <c r="T230" s="220"/>
      <c r="U230" s="220"/>
      <c r="V230" s="220"/>
      <c r="W230" s="220"/>
      <c r="X230" s="220"/>
      <c r="Y230" s="220"/>
      <c r="Z230" s="220"/>
      <c r="AA230" s="220"/>
      <c r="AB230" s="220"/>
      <c r="AC230" s="220"/>
      <c r="AD230" s="220"/>
    </row>
    <row r="231" spans="1:30" x14ac:dyDescent="0.2">
      <c r="A231" s="226" t="s">
        <v>539</v>
      </c>
      <c r="B231" s="220" t="s">
        <v>540</v>
      </c>
      <c r="C231" s="220" t="s">
        <v>541</v>
      </c>
      <c r="D231" s="220" t="s">
        <v>130</v>
      </c>
      <c r="E231" s="220" t="s">
        <v>131</v>
      </c>
      <c r="F231" s="220"/>
      <c r="G231" s="220"/>
      <c r="H231" s="220"/>
      <c r="I231" s="220"/>
      <c r="J231" s="220"/>
      <c r="K231" s="220"/>
      <c r="L231" s="220"/>
      <c r="M231" s="220"/>
      <c r="N231" s="220"/>
      <c r="O231" s="220"/>
      <c r="P231" s="220"/>
      <c r="Q231" s="220"/>
      <c r="R231" s="220"/>
      <c r="S231" s="220"/>
      <c r="T231" s="220"/>
      <c r="U231" s="220"/>
      <c r="V231" s="220"/>
      <c r="W231" s="220"/>
      <c r="X231" s="220"/>
      <c r="Y231" s="220"/>
      <c r="Z231" s="220"/>
      <c r="AA231" s="220"/>
      <c r="AB231" s="220"/>
      <c r="AC231" s="220"/>
      <c r="AD231" s="220"/>
    </row>
    <row r="232" spans="1:30" x14ac:dyDescent="0.2">
      <c r="A232" s="226" t="s">
        <v>542</v>
      </c>
      <c r="B232" s="220" t="s">
        <v>543</v>
      </c>
      <c r="C232" s="220" t="s">
        <v>544</v>
      </c>
      <c r="D232" s="220" t="s">
        <v>130</v>
      </c>
      <c r="E232" s="220" t="s">
        <v>131</v>
      </c>
      <c r="F232" s="220"/>
      <c r="G232" s="220"/>
      <c r="H232" s="220"/>
      <c r="I232" s="220"/>
      <c r="J232" s="220"/>
      <c r="K232" s="220"/>
      <c r="L232" s="220"/>
      <c r="M232" s="220"/>
      <c r="N232" s="220"/>
      <c r="O232" s="220"/>
      <c r="P232" s="220"/>
      <c r="Q232" s="220"/>
      <c r="R232" s="220"/>
      <c r="S232" s="220"/>
      <c r="T232" s="220"/>
      <c r="U232" s="220"/>
      <c r="V232" s="220"/>
      <c r="W232" s="220"/>
      <c r="X232" s="220"/>
      <c r="Y232" s="220"/>
      <c r="Z232" s="220"/>
      <c r="AA232" s="220"/>
      <c r="AB232" s="220"/>
      <c r="AC232" s="220"/>
      <c r="AD232" s="220"/>
    </row>
    <row r="233" spans="1:30" x14ac:dyDescent="0.2">
      <c r="A233" s="226" t="s">
        <v>545</v>
      </c>
      <c r="B233" s="220" t="s">
        <v>546</v>
      </c>
      <c r="C233" s="220" t="s">
        <v>547</v>
      </c>
      <c r="D233" s="220" t="s">
        <v>130</v>
      </c>
      <c r="E233" s="220" t="s">
        <v>131</v>
      </c>
      <c r="F233" s="220"/>
      <c r="G233" s="220"/>
      <c r="H233" s="220"/>
      <c r="I233" s="220"/>
      <c r="J233" s="220"/>
      <c r="K233" s="220"/>
      <c r="L233" s="220"/>
      <c r="M233" s="220"/>
      <c r="N233" s="220"/>
      <c r="O233" s="220"/>
      <c r="P233" s="220"/>
      <c r="Q233" s="220"/>
      <c r="R233" s="220"/>
      <c r="S233" s="220"/>
      <c r="T233" s="220"/>
      <c r="U233" s="220"/>
      <c r="V233" s="220"/>
      <c r="W233" s="220"/>
      <c r="X233" s="220"/>
      <c r="Y233" s="220"/>
      <c r="Z233" s="220"/>
      <c r="AA233" s="220"/>
      <c r="AB233" s="220"/>
      <c r="AC233" s="220"/>
      <c r="AD233" s="220"/>
    </row>
    <row r="234" spans="1:30" x14ac:dyDescent="0.2">
      <c r="A234" s="226" t="s">
        <v>548</v>
      </c>
      <c r="B234" s="220" t="s">
        <v>549</v>
      </c>
      <c r="C234" s="220" t="s">
        <v>550</v>
      </c>
      <c r="D234" s="220" t="s">
        <v>130</v>
      </c>
      <c r="E234" s="220" t="s">
        <v>131</v>
      </c>
      <c r="F234" s="220"/>
      <c r="G234" s="220"/>
      <c r="H234" s="220"/>
      <c r="I234" s="220"/>
      <c r="J234" s="220"/>
      <c r="K234" s="220"/>
      <c r="L234" s="220"/>
      <c r="M234" s="220"/>
      <c r="N234" s="220"/>
      <c r="O234" s="220"/>
      <c r="P234" s="220"/>
      <c r="Q234" s="220"/>
      <c r="R234" s="220"/>
      <c r="S234" s="220"/>
      <c r="T234" s="220"/>
      <c r="U234" s="220"/>
      <c r="V234" s="220"/>
      <c r="W234" s="220"/>
      <c r="X234" s="220"/>
      <c r="Y234" s="220"/>
      <c r="Z234" s="220"/>
      <c r="AA234" s="220"/>
      <c r="AB234" s="220"/>
      <c r="AC234" s="220"/>
      <c r="AD234" s="220"/>
    </row>
    <row r="235" spans="1:30" x14ac:dyDescent="0.2">
      <c r="A235" s="226" t="s">
        <v>552</v>
      </c>
      <c r="B235" s="220" t="s">
        <v>822</v>
      </c>
      <c r="C235" s="220" t="s">
        <v>220</v>
      </c>
      <c r="D235" s="220" t="s">
        <v>130</v>
      </c>
      <c r="E235" s="220" t="s">
        <v>131</v>
      </c>
      <c r="F235" s="220"/>
      <c r="G235" s="220"/>
      <c r="H235" s="220"/>
      <c r="I235" s="220"/>
      <c r="J235" s="220"/>
      <c r="K235" s="220"/>
      <c r="L235" s="220"/>
      <c r="M235" s="220"/>
      <c r="N235" s="220"/>
      <c r="O235" s="220"/>
      <c r="P235" s="220"/>
      <c r="Q235" s="220"/>
      <c r="R235" s="220"/>
      <c r="S235" s="220"/>
      <c r="T235" s="220"/>
      <c r="U235" s="220"/>
      <c r="V235" s="220"/>
      <c r="W235" s="220"/>
      <c r="X235" s="220"/>
      <c r="Y235" s="220"/>
      <c r="Z235" s="220"/>
      <c r="AA235" s="220"/>
      <c r="AB235" s="220"/>
      <c r="AC235" s="220"/>
      <c r="AD235" s="220"/>
    </row>
    <row r="236" spans="1:30" x14ac:dyDescent="0.2">
      <c r="A236" s="226" t="s">
        <v>553</v>
      </c>
      <c r="B236" s="220" t="s">
        <v>554</v>
      </c>
      <c r="C236" s="220" t="s">
        <v>555</v>
      </c>
      <c r="D236" s="220" t="s">
        <v>130</v>
      </c>
      <c r="E236" s="220" t="s">
        <v>131</v>
      </c>
      <c r="F236" s="220"/>
      <c r="G236" s="220"/>
      <c r="H236" s="220"/>
      <c r="I236" s="220"/>
      <c r="J236" s="220"/>
      <c r="K236" s="220"/>
      <c r="L236" s="220"/>
      <c r="M236" s="220"/>
      <c r="N236" s="220"/>
      <c r="O236" s="220"/>
      <c r="P236" s="220"/>
      <c r="Q236" s="220"/>
      <c r="R236" s="220"/>
      <c r="S236" s="220"/>
      <c r="T236" s="220"/>
      <c r="U236" s="220"/>
      <c r="V236" s="220"/>
      <c r="W236" s="220"/>
      <c r="X236" s="220"/>
      <c r="Y236" s="220"/>
      <c r="Z236" s="220"/>
      <c r="AA236" s="220"/>
      <c r="AB236" s="220"/>
      <c r="AC236" s="220"/>
      <c r="AD236" s="220"/>
    </row>
    <row r="237" spans="1:30" x14ac:dyDescent="0.2">
      <c r="A237" s="226" t="s">
        <v>760</v>
      </c>
      <c r="B237" s="220" t="s">
        <v>860</v>
      </c>
      <c r="C237" s="220" t="s">
        <v>761</v>
      </c>
      <c r="D237" s="220" t="s">
        <v>130</v>
      </c>
      <c r="E237" s="220" t="s">
        <v>131</v>
      </c>
      <c r="F237" s="220"/>
      <c r="G237" s="220"/>
      <c r="H237" s="220"/>
      <c r="I237" s="220"/>
      <c r="J237" s="220"/>
      <c r="K237" s="220"/>
      <c r="L237" s="220"/>
      <c r="M237" s="220"/>
      <c r="N237" s="220"/>
      <c r="O237" s="220"/>
      <c r="P237" s="220"/>
      <c r="Q237" s="220"/>
      <c r="R237" s="220"/>
      <c r="S237" s="220"/>
      <c r="T237" s="220"/>
      <c r="U237" s="220"/>
      <c r="V237" s="220"/>
      <c r="W237" s="220"/>
      <c r="X237" s="220"/>
      <c r="Y237" s="220"/>
      <c r="Z237" s="220"/>
      <c r="AA237" s="220"/>
      <c r="AB237" s="220"/>
      <c r="AC237" s="220"/>
      <c r="AD237" s="220"/>
    </row>
    <row r="238" spans="1:30" x14ac:dyDescent="0.2">
      <c r="A238" s="226" t="s">
        <v>762</v>
      </c>
      <c r="B238" s="220" t="s">
        <v>861</v>
      </c>
      <c r="C238" s="220" t="s">
        <v>555</v>
      </c>
      <c r="D238" s="220" t="s">
        <v>130</v>
      </c>
      <c r="E238" s="220" t="s">
        <v>131</v>
      </c>
      <c r="F238" s="220"/>
      <c r="G238" s="220"/>
      <c r="H238" s="220"/>
      <c r="I238" s="220"/>
      <c r="J238" s="220"/>
      <c r="K238" s="220"/>
      <c r="L238" s="220"/>
      <c r="M238" s="220"/>
      <c r="N238" s="220"/>
      <c r="O238" s="220"/>
      <c r="P238" s="220"/>
      <c r="Q238" s="220"/>
      <c r="R238" s="220"/>
      <c r="S238" s="220"/>
      <c r="T238" s="220"/>
      <c r="U238" s="220"/>
      <c r="V238" s="220"/>
      <c r="W238" s="220"/>
      <c r="X238" s="220"/>
      <c r="Y238" s="220"/>
      <c r="Z238" s="220"/>
      <c r="AA238" s="220"/>
      <c r="AB238" s="220"/>
      <c r="AC238" s="220"/>
      <c r="AD238" s="220"/>
    </row>
    <row r="239" spans="1:30" x14ac:dyDescent="0.2">
      <c r="A239" s="226" t="s">
        <v>556</v>
      </c>
      <c r="B239" s="220" t="s">
        <v>557</v>
      </c>
      <c r="C239" s="220" t="s">
        <v>558</v>
      </c>
      <c r="D239" s="220" t="s">
        <v>130</v>
      </c>
      <c r="E239" s="220" t="s">
        <v>131</v>
      </c>
      <c r="F239" s="220"/>
      <c r="G239" s="220"/>
      <c r="H239" s="220"/>
      <c r="I239" s="220"/>
      <c r="J239" s="220"/>
      <c r="K239" s="220"/>
      <c r="L239" s="220"/>
      <c r="M239" s="220"/>
      <c r="N239" s="220"/>
      <c r="O239" s="220"/>
      <c r="P239" s="220"/>
      <c r="Q239" s="220"/>
      <c r="R239" s="220"/>
      <c r="S239" s="220"/>
      <c r="T239" s="220"/>
      <c r="U239" s="220"/>
      <c r="V239" s="220"/>
      <c r="W239" s="220"/>
      <c r="X239" s="220"/>
      <c r="Y239" s="220"/>
      <c r="Z239" s="220"/>
      <c r="AA239" s="220"/>
      <c r="AB239" s="220"/>
      <c r="AC239" s="220"/>
      <c r="AD239" s="220"/>
    </row>
    <row r="240" spans="1:30" x14ac:dyDescent="0.2">
      <c r="A240" s="226" t="s">
        <v>559</v>
      </c>
      <c r="B240" s="220" t="s">
        <v>624</v>
      </c>
      <c r="C240" s="220" t="s">
        <v>560</v>
      </c>
      <c r="D240" s="220" t="s">
        <v>130</v>
      </c>
      <c r="E240" s="220" t="s">
        <v>131</v>
      </c>
      <c r="F240" s="220"/>
      <c r="G240" s="220"/>
      <c r="H240" s="220"/>
      <c r="I240" s="220"/>
      <c r="J240" s="220"/>
      <c r="K240" s="220"/>
      <c r="L240" s="220"/>
      <c r="M240" s="220"/>
      <c r="N240" s="220"/>
      <c r="O240" s="220"/>
      <c r="P240" s="220"/>
      <c r="Q240" s="220"/>
      <c r="R240" s="220"/>
      <c r="S240" s="220"/>
      <c r="T240" s="220"/>
      <c r="U240" s="220"/>
      <c r="V240" s="220"/>
      <c r="W240" s="220"/>
      <c r="X240" s="220"/>
      <c r="Y240" s="220"/>
      <c r="Z240" s="220"/>
      <c r="AA240" s="220"/>
      <c r="AB240" s="220"/>
      <c r="AC240" s="220"/>
      <c r="AD240" s="220"/>
    </row>
    <row r="241" spans="1:30" x14ac:dyDescent="0.2">
      <c r="A241" s="226" t="s">
        <v>561</v>
      </c>
      <c r="B241" s="220" t="s">
        <v>562</v>
      </c>
      <c r="C241" s="220" t="s">
        <v>563</v>
      </c>
      <c r="D241" s="220" t="s">
        <v>130</v>
      </c>
      <c r="E241" s="220" t="s">
        <v>131</v>
      </c>
      <c r="F241" s="220"/>
      <c r="G241" s="220"/>
      <c r="H241" s="220"/>
      <c r="I241" s="220"/>
      <c r="J241" s="220"/>
      <c r="K241" s="220"/>
      <c r="L241" s="220"/>
      <c r="M241" s="220"/>
      <c r="N241" s="220"/>
      <c r="O241" s="220"/>
      <c r="P241" s="220"/>
      <c r="Q241" s="220"/>
      <c r="R241" s="220"/>
      <c r="S241" s="220"/>
      <c r="T241" s="220"/>
      <c r="U241" s="220"/>
      <c r="V241" s="220"/>
      <c r="W241" s="220"/>
      <c r="X241" s="220"/>
      <c r="Y241" s="220"/>
      <c r="Z241" s="220"/>
      <c r="AA241" s="220"/>
      <c r="AB241" s="220"/>
      <c r="AC241" s="220"/>
      <c r="AD241" s="220"/>
    </row>
    <row r="242" spans="1:30" x14ac:dyDescent="0.2">
      <c r="A242" s="226" t="s">
        <v>564</v>
      </c>
      <c r="B242" s="220" t="s">
        <v>823</v>
      </c>
      <c r="C242" s="220" t="s">
        <v>310</v>
      </c>
      <c r="D242" s="220" t="s">
        <v>130</v>
      </c>
      <c r="E242" s="220" t="s">
        <v>131</v>
      </c>
      <c r="F242" s="220"/>
      <c r="G242" s="220"/>
      <c r="H242" s="220"/>
      <c r="I242" s="220"/>
      <c r="J242" s="220"/>
      <c r="K242" s="220"/>
      <c r="L242" s="220"/>
      <c r="M242" s="220"/>
      <c r="N242" s="220"/>
      <c r="O242" s="220"/>
      <c r="P242" s="220"/>
      <c r="Q242" s="220"/>
      <c r="R242" s="220"/>
      <c r="S242" s="220"/>
      <c r="T242" s="220"/>
      <c r="U242" s="220"/>
      <c r="V242" s="220"/>
      <c r="W242" s="220"/>
      <c r="X242" s="220"/>
      <c r="Y242" s="220"/>
      <c r="Z242" s="220"/>
      <c r="AA242" s="220"/>
      <c r="AB242" s="220"/>
      <c r="AC242" s="220"/>
      <c r="AD242" s="220"/>
    </row>
    <row r="243" spans="1:30" x14ac:dyDescent="0.2">
      <c r="A243" s="226" t="s">
        <v>565</v>
      </c>
      <c r="B243" s="220" t="s">
        <v>566</v>
      </c>
      <c r="C243" s="220" t="s">
        <v>567</v>
      </c>
      <c r="D243" s="220" t="s">
        <v>130</v>
      </c>
      <c r="E243" s="220" t="s">
        <v>131</v>
      </c>
      <c r="F243" s="220"/>
      <c r="G243" s="220"/>
      <c r="H243" s="220"/>
      <c r="I243" s="220"/>
      <c r="J243" s="220"/>
      <c r="K243" s="220"/>
      <c r="L243" s="220"/>
      <c r="M243" s="220"/>
      <c r="N243" s="220"/>
      <c r="O243" s="220"/>
      <c r="P243" s="220"/>
      <c r="Q243" s="220"/>
      <c r="R243" s="220"/>
      <c r="S243" s="220"/>
      <c r="T243" s="220"/>
      <c r="U243" s="220"/>
      <c r="V243" s="220"/>
      <c r="W243" s="220"/>
      <c r="X243" s="220"/>
      <c r="Y243" s="220"/>
      <c r="Z243" s="220"/>
      <c r="AA243" s="220"/>
      <c r="AB243" s="220"/>
      <c r="AC243" s="220"/>
      <c r="AD243" s="220"/>
    </row>
    <row r="244" spans="1:30" x14ac:dyDescent="0.2">
      <c r="A244" s="226" t="s">
        <v>568</v>
      </c>
      <c r="B244" s="220" t="s">
        <v>569</v>
      </c>
      <c r="C244" s="220" t="s">
        <v>570</v>
      </c>
      <c r="D244" s="220" t="s">
        <v>130</v>
      </c>
      <c r="E244" s="220" t="s">
        <v>131</v>
      </c>
      <c r="F244" s="220"/>
      <c r="G244" s="220"/>
      <c r="H244" s="220"/>
      <c r="I244" s="220"/>
      <c r="J244" s="220"/>
      <c r="K244" s="220"/>
      <c r="L244" s="220"/>
      <c r="M244" s="220"/>
      <c r="N244" s="220"/>
      <c r="O244" s="220"/>
      <c r="P244" s="220"/>
      <c r="Q244" s="220"/>
      <c r="R244" s="220"/>
      <c r="S244" s="220"/>
      <c r="T244" s="220"/>
      <c r="U244" s="220"/>
      <c r="V244" s="220"/>
      <c r="W244" s="220"/>
      <c r="X244" s="220"/>
      <c r="Y244" s="220"/>
      <c r="Z244" s="220"/>
      <c r="AA244" s="220"/>
      <c r="AB244" s="220"/>
      <c r="AC244" s="220"/>
      <c r="AD244" s="220"/>
    </row>
    <row r="245" spans="1:30" x14ac:dyDescent="0.2">
      <c r="A245" s="226" t="s">
        <v>571</v>
      </c>
      <c r="B245" s="220" t="s">
        <v>572</v>
      </c>
      <c r="C245" s="220" t="s">
        <v>187</v>
      </c>
      <c r="D245" s="220" t="s">
        <v>130</v>
      </c>
      <c r="E245" s="220" t="s">
        <v>131</v>
      </c>
      <c r="F245" s="220"/>
      <c r="G245" s="220"/>
      <c r="H245" s="220"/>
      <c r="I245" s="220"/>
      <c r="J245" s="220"/>
      <c r="K245" s="220"/>
      <c r="L245" s="220"/>
      <c r="M245" s="220"/>
      <c r="N245" s="220"/>
      <c r="O245" s="220"/>
      <c r="P245" s="220"/>
      <c r="Q245" s="220"/>
      <c r="R245" s="220"/>
      <c r="S245" s="220"/>
      <c r="T245" s="220"/>
      <c r="U245" s="220"/>
      <c r="V245" s="220"/>
      <c r="W245" s="220"/>
      <c r="X245" s="220"/>
      <c r="Y245" s="220"/>
      <c r="Z245" s="220"/>
      <c r="AA245" s="220"/>
      <c r="AB245" s="220"/>
      <c r="AC245" s="220"/>
      <c r="AD245" s="220"/>
    </row>
    <row r="246" spans="1:30" x14ac:dyDescent="0.2">
      <c r="A246" s="226" t="s">
        <v>573</v>
      </c>
      <c r="B246" s="220" t="s">
        <v>574</v>
      </c>
      <c r="C246" s="220" t="s">
        <v>575</v>
      </c>
      <c r="D246" s="220" t="s">
        <v>130</v>
      </c>
      <c r="E246" s="220" t="s">
        <v>131</v>
      </c>
      <c r="F246" s="220"/>
      <c r="G246" s="220"/>
      <c r="H246" s="220"/>
      <c r="I246" s="220"/>
      <c r="J246" s="220"/>
      <c r="K246" s="220"/>
      <c r="L246" s="220"/>
      <c r="M246" s="220"/>
      <c r="N246" s="220"/>
      <c r="O246" s="220"/>
      <c r="P246" s="220"/>
      <c r="Q246" s="220"/>
      <c r="R246" s="220"/>
      <c r="S246" s="220"/>
      <c r="T246" s="220"/>
      <c r="U246" s="220"/>
      <c r="V246" s="220"/>
      <c r="W246" s="220"/>
      <c r="X246" s="220"/>
      <c r="Y246" s="220"/>
      <c r="Z246" s="220"/>
      <c r="AA246" s="220"/>
      <c r="AB246" s="220"/>
      <c r="AC246" s="220"/>
      <c r="AD246" s="220"/>
    </row>
    <row r="247" spans="1:30" x14ac:dyDescent="0.2">
      <c r="A247" s="226" t="s">
        <v>576</v>
      </c>
      <c r="B247" s="220" t="s">
        <v>577</v>
      </c>
      <c r="C247" s="220" t="s">
        <v>578</v>
      </c>
      <c r="D247" s="220" t="s">
        <v>130</v>
      </c>
      <c r="E247" s="220" t="s">
        <v>131</v>
      </c>
      <c r="F247" s="220"/>
      <c r="G247" s="220"/>
      <c r="H247" s="220"/>
      <c r="I247" s="220"/>
      <c r="J247" s="220"/>
      <c r="K247" s="220"/>
      <c r="L247" s="220"/>
      <c r="M247" s="220"/>
      <c r="N247" s="220"/>
      <c r="O247" s="220"/>
      <c r="P247" s="220"/>
      <c r="Q247" s="220"/>
      <c r="R247" s="220"/>
      <c r="S247" s="220"/>
      <c r="T247" s="220"/>
      <c r="U247" s="220"/>
      <c r="V247" s="220"/>
      <c r="W247" s="220"/>
      <c r="X247" s="220"/>
      <c r="Y247" s="220"/>
      <c r="Z247" s="220"/>
      <c r="AA247" s="220"/>
      <c r="AB247" s="220"/>
      <c r="AC247" s="220"/>
      <c r="AD247" s="220"/>
    </row>
    <row r="248" spans="1:30" x14ac:dyDescent="0.2">
      <c r="A248" s="226" t="s">
        <v>862</v>
      </c>
      <c r="B248" s="220" t="s">
        <v>863</v>
      </c>
      <c r="C248" s="220" t="s">
        <v>864</v>
      </c>
      <c r="D248" s="220" t="s">
        <v>130</v>
      </c>
      <c r="E248" s="220" t="s">
        <v>131</v>
      </c>
      <c r="F248" s="220"/>
      <c r="G248" s="220"/>
      <c r="H248" s="220"/>
      <c r="I248" s="220"/>
      <c r="J248" s="220"/>
      <c r="K248" s="220"/>
      <c r="L248" s="220"/>
      <c r="M248" s="220"/>
      <c r="N248" s="220"/>
      <c r="O248" s="220"/>
      <c r="P248" s="220"/>
      <c r="Q248" s="220"/>
      <c r="R248" s="220"/>
      <c r="S248" s="220"/>
      <c r="T248" s="220"/>
      <c r="U248" s="220"/>
      <c r="V248" s="220"/>
      <c r="W248" s="220"/>
      <c r="X248" s="220"/>
      <c r="Y248" s="220"/>
      <c r="Z248" s="220"/>
      <c r="AA248" s="220"/>
      <c r="AB248" s="220"/>
      <c r="AC248" s="220"/>
      <c r="AD248" s="220"/>
    </row>
    <row r="249" spans="1:30" x14ac:dyDescent="0.2">
      <c r="A249" s="227" t="s">
        <v>629</v>
      </c>
      <c r="B249" s="227" t="s">
        <v>626</v>
      </c>
      <c r="C249" s="227" t="s">
        <v>630</v>
      </c>
      <c r="D249" s="227" t="s">
        <v>130</v>
      </c>
      <c r="E249" s="227" t="s">
        <v>131</v>
      </c>
      <c r="F249" s="220"/>
      <c r="G249" s="220"/>
      <c r="H249" s="220"/>
      <c r="I249" s="220"/>
      <c r="J249" s="220"/>
      <c r="K249" s="220"/>
      <c r="L249" s="220"/>
      <c r="M249" s="220"/>
      <c r="N249" s="220"/>
      <c r="O249" s="220"/>
      <c r="P249" s="220"/>
      <c r="Q249" s="220"/>
      <c r="R249" s="220"/>
      <c r="S249" s="220"/>
      <c r="T249" s="220"/>
      <c r="U249" s="220"/>
      <c r="V249" s="220"/>
      <c r="W249" s="220"/>
      <c r="X249" s="220"/>
      <c r="Y249" s="220"/>
      <c r="Z249" s="220"/>
      <c r="AA249" s="220"/>
      <c r="AB249" s="220"/>
      <c r="AC249" s="220"/>
      <c r="AD249" s="220"/>
    </row>
    <row r="250" spans="1:30" x14ac:dyDescent="0.2">
      <c r="A250" s="227" t="s">
        <v>632</v>
      </c>
      <c r="B250" s="227" t="s">
        <v>627</v>
      </c>
      <c r="C250" s="227" t="s">
        <v>631</v>
      </c>
      <c r="D250" s="227" t="s">
        <v>130</v>
      </c>
      <c r="E250" s="227" t="s">
        <v>131</v>
      </c>
      <c r="F250" s="220"/>
      <c r="G250" s="220"/>
      <c r="H250" s="220"/>
      <c r="I250" s="220"/>
      <c r="J250" s="220"/>
      <c r="K250" s="220"/>
      <c r="L250" s="220"/>
      <c r="M250" s="220"/>
      <c r="N250" s="220"/>
      <c r="O250" s="220"/>
      <c r="P250" s="220"/>
      <c r="Q250" s="220"/>
      <c r="R250" s="220"/>
      <c r="S250" s="220"/>
      <c r="T250" s="220"/>
      <c r="U250" s="220"/>
      <c r="V250" s="220"/>
      <c r="W250" s="220"/>
      <c r="X250" s="220"/>
      <c r="Y250" s="220"/>
      <c r="Z250" s="220"/>
      <c r="AA250" s="220"/>
      <c r="AB250" s="220"/>
      <c r="AC250" s="220"/>
      <c r="AD250" s="220"/>
    </row>
    <row r="251" spans="1:30" x14ac:dyDescent="0.2">
      <c r="A251" s="227" t="s">
        <v>633</v>
      </c>
      <c r="B251" s="227" t="s">
        <v>628</v>
      </c>
      <c r="C251" s="227" t="s">
        <v>634</v>
      </c>
      <c r="D251" s="227" t="s">
        <v>130</v>
      </c>
      <c r="E251" s="227" t="s">
        <v>131</v>
      </c>
      <c r="F251" s="220"/>
      <c r="G251" s="220"/>
      <c r="H251" s="220"/>
      <c r="I251" s="220"/>
      <c r="J251" s="220"/>
      <c r="K251" s="220"/>
      <c r="L251" s="220"/>
      <c r="M251" s="220"/>
      <c r="N251" s="220"/>
      <c r="O251" s="220"/>
      <c r="P251" s="220"/>
      <c r="Q251" s="220"/>
      <c r="R251" s="220"/>
      <c r="S251" s="220"/>
      <c r="T251" s="220"/>
      <c r="U251" s="220"/>
      <c r="V251" s="220"/>
      <c r="W251" s="220"/>
      <c r="X251" s="220"/>
      <c r="Y251" s="220"/>
      <c r="Z251" s="220"/>
      <c r="AA251" s="220"/>
      <c r="AB251" s="220"/>
      <c r="AC251" s="220"/>
      <c r="AD251" s="220"/>
    </row>
    <row r="252" spans="1:30" x14ac:dyDescent="0.2">
      <c r="A252" s="220"/>
      <c r="B252" s="220"/>
      <c r="C252" s="220"/>
      <c r="D252" s="220"/>
      <c r="E252" s="220"/>
      <c r="F252" s="220"/>
      <c r="G252" s="220"/>
      <c r="H252" s="220"/>
      <c r="I252" s="220"/>
      <c r="J252" s="220"/>
      <c r="K252" s="220"/>
      <c r="L252" s="220"/>
      <c r="M252" s="220"/>
      <c r="N252" s="220"/>
      <c r="O252" s="220"/>
      <c r="P252" s="220"/>
      <c r="Q252" s="220"/>
      <c r="R252" s="220"/>
      <c r="S252" s="220"/>
      <c r="T252" s="220"/>
      <c r="U252" s="220"/>
      <c r="V252" s="220"/>
      <c r="W252" s="220"/>
      <c r="X252" s="220"/>
      <c r="Y252" s="220"/>
      <c r="Z252" s="220"/>
      <c r="AA252" s="220"/>
      <c r="AB252" s="220"/>
      <c r="AC252" s="220"/>
      <c r="AD252" s="220"/>
    </row>
    <row r="253" spans="1:30" x14ac:dyDescent="0.2">
      <c r="A253" s="352" t="s">
        <v>763</v>
      </c>
      <c r="B253" s="353"/>
      <c r="C253" s="353"/>
      <c r="D253" s="353"/>
      <c r="E253" s="353"/>
      <c r="F253" s="220"/>
      <c r="G253" s="220"/>
      <c r="H253" s="220"/>
      <c r="I253" s="220"/>
      <c r="J253" s="220"/>
      <c r="K253" s="220"/>
      <c r="L253" s="220"/>
      <c r="M253" s="220"/>
      <c r="N253" s="220"/>
      <c r="O253" s="220"/>
      <c r="P253" s="220"/>
      <c r="Q253" s="220"/>
      <c r="R253" s="220"/>
      <c r="S253" s="220"/>
      <c r="T253" s="220"/>
      <c r="U253" s="220"/>
      <c r="V253" s="220"/>
      <c r="W253" s="220"/>
      <c r="X253" s="220"/>
      <c r="Y253" s="220"/>
      <c r="Z253" s="220"/>
      <c r="AA253" s="220"/>
      <c r="AB253" s="220"/>
      <c r="AC253" s="220"/>
      <c r="AD253" s="220"/>
    </row>
    <row r="254" spans="1:30" x14ac:dyDescent="0.2">
      <c r="A254" s="220"/>
      <c r="B254" s="220"/>
      <c r="C254" s="220"/>
      <c r="D254" s="220"/>
      <c r="E254" s="220"/>
      <c r="F254" s="220"/>
      <c r="G254" s="220"/>
      <c r="H254" s="220"/>
      <c r="I254" s="220"/>
      <c r="J254" s="220"/>
      <c r="K254" s="220"/>
      <c r="L254" s="220"/>
      <c r="M254" s="220"/>
      <c r="N254" s="220"/>
      <c r="O254" s="220"/>
      <c r="P254" s="220"/>
      <c r="Q254" s="220"/>
      <c r="R254" s="220"/>
      <c r="S254" s="220"/>
      <c r="T254" s="220"/>
      <c r="U254" s="220"/>
      <c r="V254" s="220"/>
      <c r="W254" s="220"/>
      <c r="X254" s="220"/>
      <c r="Y254" s="220"/>
      <c r="Z254" s="220"/>
      <c r="AA254" s="220"/>
      <c r="AB254" s="220"/>
      <c r="AC254" s="220"/>
      <c r="AD254" s="220"/>
    </row>
    <row r="255" spans="1:30" x14ac:dyDescent="0.2">
      <c r="A255" s="220"/>
      <c r="B255" s="220"/>
      <c r="C255" s="220"/>
      <c r="D255" s="220"/>
      <c r="E255" s="220"/>
      <c r="F255" s="220"/>
      <c r="G255" s="220"/>
      <c r="H255" s="220"/>
      <c r="I255" s="220"/>
      <c r="J255" s="220"/>
      <c r="K255" s="220"/>
      <c r="L255" s="220"/>
      <c r="M255" s="220"/>
      <c r="N255" s="220"/>
      <c r="O255" s="220"/>
      <c r="P255" s="220"/>
      <c r="Q255" s="220"/>
      <c r="R255" s="220"/>
      <c r="S255" s="220"/>
      <c r="T255" s="220"/>
      <c r="U255" s="220"/>
      <c r="V255" s="220"/>
      <c r="W255" s="220"/>
      <c r="X255" s="220"/>
      <c r="Y255" s="220"/>
      <c r="Z255" s="220"/>
      <c r="AA255" s="220"/>
      <c r="AB255" s="220"/>
      <c r="AC255" s="220"/>
      <c r="AD255" s="220"/>
    </row>
    <row r="256" spans="1:30" x14ac:dyDescent="0.2">
      <c r="A256" s="220"/>
      <c r="B256" s="220"/>
      <c r="C256" s="220"/>
      <c r="D256" s="220"/>
      <c r="E256" s="220"/>
      <c r="F256" s="220"/>
      <c r="G256" s="220"/>
      <c r="H256" s="220"/>
      <c r="I256" s="220"/>
      <c r="J256" s="220"/>
      <c r="K256" s="220"/>
      <c r="L256" s="220"/>
      <c r="M256" s="220"/>
      <c r="N256" s="220"/>
      <c r="O256" s="220"/>
      <c r="P256" s="220"/>
      <c r="Q256" s="220"/>
      <c r="R256" s="220"/>
      <c r="S256" s="220"/>
      <c r="T256" s="220"/>
      <c r="U256" s="220"/>
      <c r="V256" s="220"/>
      <c r="W256" s="220"/>
      <c r="X256" s="220"/>
      <c r="Y256" s="220"/>
      <c r="Z256" s="220"/>
      <c r="AA256" s="220"/>
      <c r="AB256" s="220"/>
      <c r="AC256" s="220"/>
      <c r="AD256" s="220"/>
    </row>
    <row r="257" spans="1:30" x14ac:dyDescent="0.2">
      <c r="A257" s="220"/>
      <c r="B257" s="220"/>
      <c r="C257" s="220"/>
      <c r="D257" s="220"/>
      <c r="E257" s="220"/>
      <c r="F257" s="220"/>
      <c r="G257" s="220"/>
      <c r="H257" s="220"/>
      <c r="I257" s="220"/>
      <c r="J257" s="220"/>
      <c r="K257" s="220"/>
      <c r="L257" s="220"/>
      <c r="M257" s="220"/>
      <c r="N257" s="220"/>
      <c r="O257" s="220"/>
      <c r="P257" s="220"/>
      <c r="Q257" s="220"/>
      <c r="R257" s="220"/>
      <c r="S257" s="220"/>
      <c r="T257" s="220"/>
      <c r="U257" s="220"/>
      <c r="V257" s="220"/>
      <c r="W257" s="220"/>
      <c r="X257" s="220"/>
      <c r="Y257" s="220"/>
      <c r="Z257" s="220"/>
      <c r="AA257" s="220"/>
      <c r="AB257" s="220"/>
      <c r="AC257" s="220"/>
      <c r="AD257" s="220"/>
    </row>
    <row r="258" spans="1:30" x14ac:dyDescent="0.2">
      <c r="A258" s="220"/>
      <c r="B258" s="220"/>
      <c r="C258" s="220"/>
      <c r="D258" s="220"/>
      <c r="E258" s="220"/>
      <c r="F258" s="220"/>
      <c r="G258" s="220"/>
      <c r="H258" s="220"/>
      <c r="I258" s="220"/>
      <c r="J258" s="220"/>
      <c r="K258" s="220"/>
      <c r="L258" s="220"/>
      <c r="M258" s="220"/>
      <c r="N258" s="220"/>
      <c r="O258" s="220"/>
      <c r="P258" s="220"/>
      <c r="Q258" s="220"/>
      <c r="R258" s="220"/>
      <c r="S258" s="220"/>
      <c r="T258" s="220"/>
      <c r="U258" s="220"/>
      <c r="V258" s="220"/>
      <c r="W258" s="220"/>
      <c r="X258" s="220"/>
      <c r="Y258" s="220"/>
      <c r="Z258" s="220"/>
      <c r="AA258" s="220"/>
      <c r="AB258" s="220"/>
      <c r="AC258" s="220"/>
      <c r="AD258" s="220"/>
    </row>
    <row r="259" spans="1:30" x14ac:dyDescent="0.2">
      <c r="A259" s="220"/>
      <c r="B259" s="220"/>
      <c r="C259" s="220"/>
      <c r="D259" s="220"/>
      <c r="E259" s="220"/>
      <c r="F259" s="220"/>
      <c r="G259" s="220"/>
      <c r="H259" s="220"/>
      <c r="I259" s="220"/>
      <c r="J259" s="220"/>
      <c r="K259" s="220"/>
      <c r="L259" s="220"/>
      <c r="M259" s="220"/>
      <c r="N259" s="220"/>
      <c r="O259" s="220"/>
      <c r="P259" s="220"/>
      <c r="Q259" s="220"/>
      <c r="R259" s="220"/>
      <c r="S259" s="220"/>
      <c r="T259" s="220"/>
      <c r="U259" s="220"/>
      <c r="V259" s="220"/>
      <c r="W259" s="220"/>
      <c r="X259" s="220"/>
      <c r="Y259" s="220"/>
      <c r="Z259" s="220"/>
      <c r="AA259" s="220"/>
      <c r="AB259" s="220"/>
      <c r="AC259" s="220"/>
      <c r="AD259" s="220"/>
    </row>
    <row r="260" spans="1:30" x14ac:dyDescent="0.2">
      <c r="A260" s="220"/>
      <c r="B260" s="220"/>
      <c r="C260" s="220"/>
      <c r="D260" s="220"/>
      <c r="E260" s="220"/>
      <c r="F260" s="220"/>
      <c r="G260" s="220"/>
      <c r="H260" s="220"/>
      <c r="I260" s="220"/>
      <c r="J260" s="220"/>
      <c r="K260" s="220"/>
      <c r="L260" s="220"/>
      <c r="M260" s="220"/>
      <c r="N260" s="220"/>
      <c r="O260" s="220"/>
      <c r="P260" s="220"/>
      <c r="Q260" s="220"/>
      <c r="R260" s="220"/>
      <c r="S260" s="220"/>
      <c r="T260" s="220"/>
      <c r="U260" s="220"/>
      <c r="V260" s="220"/>
      <c r="W260" s="220"/>
      <c r="X260" s="220"/>
      <c r="Y260" s="220"/>
      <c r="Z260" s="220"/>
      <c r="AA260" s="220"/>
      <c r="AB260" s="220"/>
      <c r="AC260" s="220"/>
      <c r="AD260" s="220"/>
    </row>
    <row r="261" spans="1:30" x14ac:dyDescent="0.2">
      <c r="A261" s="220"/>
      <c r="B261" s="220"/>
      <c r="C261" s="220"/>
      <c r="D261" s="220"/>
      <c r="E261" s="220"/>
      <c r="F261" s="220"/>
      <c r="G261" s="220"/>
      <c r="H261" s="220"/>
      <c r="I261" s="220"/>
      <c r="J261" s="220"/>
      <c r="K261" s="220"/>
      <c r="L261" s="220"/>
      <c r="M261" s="220"/>
      <c r="N261" s="220"/>
      <c r="O261" s="220"/>
      <c r="P261" s="220"/>
      <c r="Q261" s="220"/>
      <c r="R261" s="220"/>
      <c r="S261" s="220"/>
      <c r="T261" s="220"/>
      <c r="U261" s="220"/>
      <c r="V261" s="220"/>
      <c r="W261" s="220"/>
      <c r="X261" s="220"/>
      <c r="Y261" s="220"/>
      <c r="Z261" s="220"/>
      <c r="AA261" s="220"/>
      <c r="AB261" s="220"/>
      <c r="AC261" s="220"/>
      <c r="AD261" s="220"/>
    </row>
    <row r="262" spans="1:30" x14ac:dyDescent="0.2">
      <c r="A262" s="220"/>
      <c r="B262" s="220"/>
      <c r="C262" s="220"/>
      <c r="D262" s="220"/>
      <c r="E262" s="220"/>
      <c r="F262" s="220"/>
      <c r="G262" s="220"/>
      <c r="H262" s="220"/>
      <c r="I262" s="220"/>
      <c r="J262" s="220"/>
      <c r="K262" s="220"/>
      <c r="L262" s="220"/>
      <c r="M262" s="220"/>
      <c r="N262" s="220"/>
      <c r="O262" s="220"/>
      <c r="P262" s="220"/>
      <c r="Q262" s="220"/>
      <c r="R262" s="220"/>
      <c r="S262" s="220"/>
      <c r="T262" s="220"/>
      <c r="U262" s="220"/>
      <c r="V262" s="220"/>
      <c r="W262" s="220"/>
      <c r="X262" s="220"/>
      <c r="Y262" s="220"/>
      <c r="Z262" s="220"/>
      <c r="AA262" s="220"/>
      <c r="AB262" s="220"/>
      <c r="AC262" s="220"/>
      <c r="AD262" s="220"/>
    </row>
    <row r="263" spans="1:30" x14ac:dyDescent="0.2">
      <c r="A263" s="220"/>
      <c r="B263" s="220"/>
      <c r="C263" s="220"/>
      <c r="D263" s="220"/>
      <c r="E263" s="220"/>
      <c r="F263" s="220"/>
      <c r="G263" s="220"/>
      <c r="H263" s="220"/>
      <c r="I263" s="220"/>
      <c r="J263" s="220"/>
      <c r="K263" s="220"/>
      <c r="L263" s="220"/>
      <c r="M263" s="220"/>
      <c r="N263" s="220"/>
      <c r="O263" s="220"/>
      <c r="P263" s="220"/>
      <c r="Q263" s="220"/>
      <c r="R263" s="220"/>
      <c r="S263" s="220"/>
      <c r="T263" s="220"/>
      <c r="U263" s="220"/>
      <c r="V263" s="220"/>
      <c r="W263" s="220"/>
      <c r="X263" s="220"/>
      <c r="Y263" s="220"/>
      <c r="Z263" s="220"/>
      <c r="AA263" s="220"/>
      <c r="AB263" s="220"/>
      <c r="AC263" s="220"/>
      <c r="AD263" s="220"/>
    </row>
    <row r="264" spans="1:30" x14ac:dyDescent="0.2">
      <c r="A264" s="220"/>
      <c r="B264" s="220"/>
      <c r="C264" s="220"/>
      <c r="D264" s="220"/>
      <c r="E264" s="220"/>
      <c r="F264" s="220"/>
      <c r="G264" s="220"/>
      <c r="H264" s="220"/>
      <c r="I264" s="220"/>
      <c r="J264" s="220"/>
      <c r="K264" s="220"/>
      <c r="L264" s="220"/>
      <c r="M264" s="220"/>
      <c r="N264" s="220"/>
      <c r="O264" s="220"/>
      <c r="P264" s="220"/>
      <c r="Q264" s="220"/>
      <c r="R264" s="220"/>
      <c r="S264" s="220"/>
      <c r="T264" s="220"/>
      <c r="U264" s="220"/>
      <c r="V264" s="220"/>
      <c r="W264" s="220"/>
      <c r="X264" s="220"/>
      <c r="Y264" s="220"/>
      <c r="Z264" s="220"/>
      <c r="AA264" s="220"/>
      <c r="AB264" s="220"/>
      <c r="AC264" s="220"/>
      <c r="AD264" s="220"/>
    </row>
    <row r="265" spans="1:30" x14ac:dyDescent="0.2">
      <c r="A265" s="220"/>
      <c r="B265" s="220"/>
      <c r="C265" s="220"/>
      <c r="D265" s="220"/>
      <c r="E265" s="220"/>
      <c r="F265" s="220"/>
      <c r="G265" s="220"/>
      <c r="H265" s="220"/>
      <c r="I265" s="220"/>
      <c r="J265" s="220"/>
      <c r="K265" s="220"/>
      <c r="L265" s="220"/>
      <c r="M265" s="220"/>
      <c r="N265" s="220"/>
      <c r="O265" s="220"/>
      <c r="P265" s="220"/>
      <c r="Q265" s="220"/>
      <c r="R265" s="220"/>
      <c r="S265" s="220"/>
      <c r="T265" s="220"/>
      <c r="U265" s="220"/>
      <c r="V265" s="220"/>
      <c r="W265" s="220"/>
      <c r="X265" s="220"/>
      <c r="Y265" s="220"/>
      <c r="Z265" s="220"/>
      <c r="AA265" s="220"/>
      <c r="AB265" s="220"/>
      <c r="AC265" s="220"/>
      <c r="AD265" s="220"/>
    </row>
    <row r="266" spans="1:30" x14ac:dyDescent="0.2">
      <c r="A266" s="220"/>
      <c r="B266" s="220"/>
      <c r="C266" s="220"/>
      <c r="D266" s="220"/>
      <c r="E266" s="220"/>
      <c r="F266" s="220"/>
      <c r="G266" s="220"/>
      <c r="H266" s="220"/>
      <c r="I266" s="220"/>
      <c r="J266" s="220"/>
      <c r="K266" s="220"/>
      <c r="L266" s="220"/>
      <c r="M266" s="220"/>
      <c r="N266" s="220"/>
      <c r="O266" s="220"/>
      <c r="P266" s="220"/>
      <c r="Q266" s="220"/>
      <c r="R266" s="220"/>
      <c r="S266" s="220"/>
      <c r="T266" s="220"/>
      <c r="U266" s="220"/>
      <c r="V266" s="220"/>
      <c r="W266" s="220"/>
      <c r="X266" s="220"/>
      <c r="Y266" s="220"/>
      <c r="Z266" s="220"/>
      <c r="AA266" s="220"/>
      <c r="AB266" s="220"/>
      <c r="AC266" s="220"/>
      <c r="AD266" s="220"/>
    </row>
    <row r="267" spans="1:30" x14ac:dyDescent="0.2">
      <c r="A267" s="220"/>
      <c r="B267" s="220"/>
      <c r="C267" s="220"/>
      <c r="D267" s="220"/>
      <c r="E267" s="220"/>
      <c r="F267" s="220"/>
      <c r="G267" s="220"/>
      <c r="H267" s="220"/>
      <c r="I267" s="220"/>
      <c r="J267" s="220"/>
      <c r="K267" s="220"/>
      <c r="L267" s="220"/>
      <c r="M267" s="220"/>
      <c r="N267" s="220"/>
      <c r="O267" s="220"/>
      <c r="P267" s="220"/>
      <c r="Q267" s="220"/>
      <c r="R267" s="220"/>
      <c r="S267" s="220"/>
      <c r="T267" s="220"/>
      <c r="U267" s="220"/>
      <c r="V267" s="220"/>
      <c r="W267" s="220"/>
      <c r="X267" s="220"/>
      <c r="Y267" s="220"/>
      <c r="Z267" s="220"/>
      <c r="AA267" s="220"/>
      <c r="AB267" s="220"/>
      <c r="AC267" s="220"/>
      <c r="AD267" s="220"/>
    </row>
    <row r="268" spans="1:30" x14ac:dyDescent="0.2">
      <c r="A268" s="220"/>
      <c r="B268" s="220"/>
      <c r="C268" s="220"/>
      <c r="D268" s="220"/>
      <c r="E268" s="220"/>
      <c r="F268" s="220"/>
      <c r="G268" s="220"/>
      <c r="H268" s="220"/>
      <c r="I268" s="220"/>
      <c r="J268" s="220"/>
      <c r="K268" s="220"/>
      <c r="L268" s="220"/>
      <c r="M268" s="220"/>
      <c r="N268" s="220"/>
      <c r="O268" s="220"/>
      <c r="P268" s="220"/>
      <c r="Q268" s="220"/>
      <c r="R268" s="220"/>
      <c r="S268" s="220"/>
      <c r="T268" s="220"/>
      <c r="U268" s="220"/>
      <c r="V268" s="220"/>
      <c r="W268" s="220"/>
      <c r="X268" s="220"/>
      <c r="Y268" s="220"/>
      <c r="Z268" s="220"/>
      <c r="AA268" s="220"/>
      <c r="AB268" s="220"/>
      <c r="AC268" s="220"/>
      <c r="AD268" s="220"/>
    </row>
    <row r="269" spans="1:30" x14ac:dyDescent="0.2">
      <c r="A269" s="220"/>
      <c r="B269" s="220"/>
      <c r="C269" s="220"/>
      <c r="D269" s="220"/>
      <c r="E269" s="220"/>
      <c r="F269" s="220"/>
      <c r="G269" s="220"/>
      <c r="H269" s="220"/>
      <c r="I269" s="220"/>
      <c r="J269" s="220"/>
      <c r="K269" s="220"/>
      <c r="L269" s="220"/>
      <c r="M269" s="220"/>
      <c r="N269" s="220"/>
      <c r="O269" s="220"/>
      <c r="P269" s="220"/>
      <c r="Q269" s="220"/>
      <c r="R269" s="220"/>
      <c r="S269" s="220"/>
      <c r="T269" s="220"/>
      <c r="U269" s="220"/>
      <c r="V269" s="220"/>
      <c r="W269" s="220"/>
      <c r="X269" s="220"/>
      <c r="Y269" s="220"/>
      <c r="Z269" s="220"/>
      <c r="AA269" s="220"/>
      <c r="AB269" s="220"/>
      <c r="AC269" s="220"/>
      <c r="AD269" s="220"/>
    </row>
    <row r="270" spans="1:30" x14ac:dyDescent="0.2">
      <c r="A270" s="220"/>
      <c r="B270" s="220"/>
      <c r="C270" s="220"/>
      <c r="D270" s="220"/>
      <c r="E270" s="220"/>
      <c r="F270" s="220"/>
      <c r="G270" s="220"/>
      <c r="H270" s="220"/>
      <c r="I270" s="220"/>
      <c r="J270" s="220"/>
      <c r="K270" s="220"/>
      <c r="L270" s="220"/>
      <c r="M270" s="220"/>
      <c r="N270" s="220"/>
      <c r="O270" s="220"/>
      <c r="P270" s="220"/>
      <c r="Q270" s="220"/>
      <c r="R270" s="220"/>
      <c r="S270" s="220"/>
      <c r="T270" s="220"/>
      <c r="U270" s="220"/>
      <c r="V270" s="220"/>
      <c r="W270" s="220"/>
      <c r="X270" s="220"/>
      <c r="Y270" s="220"/>
      <c r="Z270" s="220"/>
      <c r="AA270" s="220"/>
      <c r="AB270" s="220"/>
      <c r="AC270" s="220"/>
      <c r="AD270" s="220"/>
    </row>
    <row r="271" spans="1:30" x14ac:dyDescent="0.2">
      <c r="A271" s="220"/>
      <c r="B271" s="220"/>
      <c r="C271" s="220"/>
      <c r="D271" s="220"/>
      <c r="E271" s="220"/>
      <c r="F271" s="220"/>
      <c r="G271" s="220"/>
      <c r="H271" s="220"/>
      <c r="I271" s="220"/>
      <c r="J271" s="220"/>
      <c r="K271" s="220"/>
      <c r="L271" s="220"/>
      <c r="M271" s="220"/>
      <c r="N271" s="220"/>
      <c r="O271" s="220"/>
      <c r="P271" s="220"/>
      <c r="Q271" s="220"/>
      <c r="R271" s="220"/>
      <c r="S271" s="220"/>
      <c r="T271" s="220"/>
      <c r="U271" s="220"/>
      <c r="V271" s="220"/>
      <c r="W271" s="220"/>
      <c r="X271" s="220"/>
      <c r="Y271" s="220"/>
      <c r="Z271" s="220"/>
      <c r="AA271" s="220"/>
      <c r="AB271" s="220"/>
      <c r="AC271" s="220"/>
      <c r="AD271" s="220"/>
    </row>
    <row r="272" spans="1:30" x14ac:dyDescent="0.2">
      <c r="A272" s="220"/>
      <c r="B272" s="220"/>
      <c r="C272" s="220"/>
      <c r="D272" s="220"/>
      <c r="E272" s="220"/>
      <c r="F272" s="220"/>
      <c r="G272" s="220"/>
      <c r="H272" s="220"/>
      <c r="I272" s="220"/>
      <c r="J272" s="220"/>
      <c r="K272" s="220"/>
      <c r="L272" s="220"/>
      <c r="M272" s="220"/>
      <c r="N272" s="220"/>
      <c r="O272" s="220"/>
      <c r="P272" s="220"/>
      <c r="Q272" s="220"/>
      <c r="R272" s="220"/>
      <c r="S272" s="220"/>
      <c r="T272" s="220"/>
      <c r="U272" s="220"/>
      <c r="V272" s="220"/>
      <c r="W272" s="220"/>
      <c r="X272" s="220"/>
      <c r="Y272" s="220"/>
      <c r="Z272" s="220"/>
      <c r="AA272" s="220"/>
      <c r="AB272" s="220"/>
      <c r="AC272" s="220"/>
      <c r="AD272" s="220"/>
    </row>
    <row r="273" spans="1:30" x14ac:dyDescent="0.2">
      <c r="A273" s="220"/>
      <c r="B273" s="220"/>
      <c r="C273" s="220"/>
      <c r="D273" s="220"/>
      <c r="E273" s="220"/>
      <c r="F273" s="220"/>
      <c r="G273" s="220"/>
      <c r="H273" s="220"/>
      <c r="I273" s="220"/>
      <c r="J273" s="220"/>
      <c r="K273" s="220"/>
      <c r="L273" s="220"/>
      <c r="M273" s="220"/>
      <c r="N273" s="220"/>
      <c r="O273" s="220"/>
      <c r="P273" s="220"/>
      <c r="Q273" s="220"/>
      <c r="R273" s="220"/>
      <c r="S273" s="220"/>
      <c r="T273" s="220"/>
      <c r="U273" s="220"/>
      <c r="V273" s="220"/>
      <c r="W273" s="220"/>
      <c r="X273" s="220"/>
      <c r="Y273" s="220"/>
      <c r="Z273" s="220"/>
      <c r="AA273" s="220"/>
      <c r="AB273" s="220"/>
      <c r="AC273" s="220"/>
      <c r="AD273" s="220"/>
    </row>
    <row r="274" spans="1:30" x14ac:dyDescent="0.2">
      <c r="A274" s="220"/>
      <c r="B274" s="220"/>
      <c r="C274" s="220"/>
      <c r="D274" s="220"/>
      <c r="E274" s="220"/>
      <c r="F274" s="220"/>
      <c r="G274" s="220"/>
      <c r="H274" s="220"/>
      <c r="I274" s="220"/>
      <c r="J274" s="220"/>
      <c r="K274" s="220"/>
      <c r="L274" s="220"/>
      <c r="M274" s="220"/>
      <c r="N274" s="220"/>
      <c r="O274" s="220"/>
      <c r="P274" s="220"/>
      <c r="Q274" s="220"/>
      <c r="R274" s="220"/>
      <c r="S274" s="220"/>
      <c r="T274" s="220"/>
      <c r="U274" s="220"/>
      <c r="V274" s="220"/>
      <c r="W274" s="220"/>
      <c r="X274" s="220"/>
      <c r="Y274" s="220"/>
      <c r="Z274" s="220"/>
      <c r="AA274" s="220"/>
      <c r="AB274" s="220"/>
      <c r="AC274" s="220"/>
      <c r="AD274" s="220"/>
    </row>
    <row r="275" spans="1:30" x14ac:dyDescent="0.2">
      <c r="A275" s="220"/>
      <c r="B275" s="220"/>
      <c r="C275" s="220"/>
      <c r="D275" s="220"/>
      <c r="E275" s="220"/>
      <c r="F275" s="220"/>
      <c r="G275" s="220"/>
      <c r="H275" s="220"/>
      <c r="I275" s="220"/>
      <c r="J275" s="220"/>
      <c r="K275" s="220"/>
      <c r="L275" s="220"/>
      <c r="M275" s="220"/>
      <c r="N275" s="220"/>
      <c r="O275" s="220"/>
      <c r="P275" s="220"/>
      <c r="Q275" s="220"/>
      <c r="R275" s="220"/>
      <c r="S275" s="220"/>
      <c r="T275" s="220"/>
      <c r="U275" s="220"/>
      <c r="V275" s="220"/>
      <c r="W275" s="220"/>
      <c r="X275" s="220"/>
      <c r="Y275" s="220"/>
      <c r="Z275" s="220"/>
      <c r="AA275" s="220"/>
      <c r="AB275" s="220"/>
      <c r="AC275" s="220"/>
      <c r="AD275" s="220"/>
    </row>
    <row r="276" spans="1:30" x14ac:dyDescent="0.2">
      <c r="A276" s="220"/>
      <c r="B276" s="220"/>
      <c r="C276" s="220"/>
      <c r="D276" s="220"/>
      <c r="E276" s="220"/>
      <c r="F276" s="220"/>
      <c r="G276" s="220"/>
      <c r="H276" s="220"/>
      <c r="I276" s="220"/>
      <c r="J276" s="220"/>
      <c r="K276" s="220"/>
      <c r="L276" s="220"/>
      <c r="M276" s="220"/>
      <c r="N276" s="220"/>
      <c r="O276" s="220"/>
      <c r="P276" s="220"/>
      <c r="Q276" s="220"/>
      <c r="R276" s="220"/>
      <c r="S276" s="220"/>
      <c r="T276" s="220"/>
      <c r="U276" s="220"/>
      <c r="V276" s="220"/>
      <c r="W276" s="220"/>
      <c r="X276" s="220"/>
      <c r="Y276" s="220"/>
      <c r="Z276" s="220"/>
      <c r="AA276" s="220"/>
      <c r="AB276" s="220"/>
      <c r="AC276" s="220"/>
      <c r="AD276" s="220"/>
    </row>
    <row r="277" spans="1:30" x14ac:dyDescent="0.2">
      <c r="A277" s="220"/>
      <c r="B277" s="220"/>
      <c r="C277" s="220"/>
      <c r="D277" s="220"/>
      <c r="E277" s="220"/>
      <c r="F277" s="220"/>
      <c r="G277" s="220"/>
      <c r="H277" s="220"/>
      <c r="I277" s="220"/>
      <c r="J277" s="220"/>
      <c r="K277" s="220"/>
      <c r="L277" s="220"/>
      <c r="M277" s="220"/>
      <c r="N277" s="220"/>
      <c r="O277" s="220"/>
      <c r="P277" s="220"/>
      <c r="Q277" s="220"/>
      <c r="R277" s="220"/>
      <c r="S277" s="220"/>
      <c r="T277" s="220"/>
      <c r="U277" s="220"/>
      <c r="V277" s="220"/>
      <c r="W277" s="220"/>
      <c r="X277" s="220"/>
      <c r="Y277" s="220"/>
      <c r="Z277" s="220"/>
      <c r="AA277" s="220"/>
      <c r="AB277" s="220"/>
      <c r="AC277" s="220"/>
      <c r="AD277" s="220"/>
    </row>
    <row r="278" spans="1:30" x14ac:dyDescent="0.2">
      <c r="A278" s="220"/>
      <c r="B278" s="220"/>
      <c r="C278" s="220"/>
      <c r="D278" s="220"/>
      <c r="E278" s="220"/>
      <c r="F278" s="220"/>
      <c r="G278" s="220"/>
      <c r="H278" s="220"/>
      <c r="I278" s="220"/>
      <c r="J278" s="220"/>
      <c r="K278" s="220"/>
      <c r="L278" s="220"/>
      <c r="M278" s="220"/>
      <c r="N278" s="220"/>
      <c r="O278" s="220"/>
      <c r="P278" s="220"/>
      <c r="Q278" s="220"/>
      <c r="R278" s="220"/>
      <c r="S278" s="220"/>
      <c r="T278" s="220"/>
      <c r="U278" s="220"/>
      <c r="V278" s="220"/>
      <c r="W278" s="220"/>
      <c r="X278" s="220"/>
      <c r="Y278" s="220"/>
      <c r="Z278" s="220"/>
      <c r="AA278" s="220"/>
      <c r="AB278" s="220"/>
      <c r="AC278" s="220"/>
      <c r="AD278" s="220"/>
    </row>
    <row r="279" spans="1:30" x14ac:dyDescent="0.2">
      <c r="A279" s="220"/>
      <c r="B279" s="220"/>
      <c r="C279" s="220"/>
      <c r="D279" s="220"/>
      <c r="E279" s="220"/>
      <c r="F279" s="220"/>
      <c r="G279" s="220"/>
      <c r="H279" s="220"/>
      <c r="I279" s="220"/>
      <c r="J279" s="220"/>
      <c r="K279" s="220"/>
      <c r="L279" s="220"/>
      <c r="M279" s="220"/>
      <c r="N279" s="220"/>
      <c r="O279" s="220"/>
      <c r="P279" s="220"/>
      <c r="Q279" s="220"/>
      <c r="R279" s="220"/>
      <c r="S279" s="220"/>
      <c r="T279" s="220"/>
      <c r="U279" s="220"/>
      <c r="V279" s="220"/>
      <c r="W279" s="220"/>
      <c r="X279" s="220"/>
      <c r="Y279" s="220"/>
      <c r="Z279" s="220"/>
      <c r="AA279" s="220"/>
      <c r="AB279" s="220"/>
      <c r="AC279" s="220"/>
      <c r="AD279" s="220"/>
    </row>
    <row r="280" spans="1:30" x14ac:dyDescent="0.2">
      <c r="A280" s="220"/>
      <c r="B280" s="220"/>
      <c r="C280" s="220"/>
      <c r="D280" s="220"/>
      <c r="E280" s="220"/>
      <c r="F280" s="220"/>
      <c r="G280" s="220"/>
      <c r="H280" s="220"/>
      <c r="I280" s="220"/>
      <c r="J280" s="220"/>
      <c r="K280" s="220"/>
      <c r="L280" s="220"/>
      <c r="M280" s="220"/>
      <c r="N280" s="220"/>
      <c r="O280" s="220"/>
      <c r="P280" s="220"/>
      <c r="Q280" s="220"/>
      <c r="R280" s="220"/>
      <c r="S280" s="220"/>
      <c r="T280" s="220"/>
      <c r="U280" s="220"/>
      <c r="V280" s="220"/>
      <c r="W280" s="220"/>
      <c r="X280" s="220"/>
      <c r="Y280" s="220"/>
      <c r="Z280" s="220"/>
      <c r="AA280" s="220"/>
      <c r="AB280" s="220"/>
      <c r="AC280" s="220"/>
      <c r="AD280" s="220"/>
    </row>
    <row r="281" spans="1:30" x14ac:dyDescent="0.2">
      <c r="A281" s="220"/>
      <c r="B281" s="220"/>
      <c r="C281" s="220"/>
      <c r="D281" s="220"/>
      <c r="E281" s="220"/>
      <c r="F281" s="220"/>
      <c r="G281" s="220"/>
      <c r="H281" s="220"/>
      <c r="I281" s="220"/>
      <c r="J281" s="220"/>
      <c r="K281" s="220"/>
      <c r="L281" s="220"/>
      <c r="M281" s="220"/>
      <c r="N281" s="220"/>
      <c r="O281" s="220"/>
      <c r="P281" s="220"/>
      <c r="Q281" s="220"/>
      <c r="R281" s="220"/>
      <c r="S281" s="220"/>
      <c r="T281" s="220"/>
      <c r="U281" s="220"/>
      <c r="V281" s="220"/>
      <c r="W281" s="220"/>
      <c r="X281" s="220"/>
      <c r="Y281" s="220"/>
      <c r="Z281" s="220"/>
      <c r="AA281" s="220"/>
      <c r="AB281" s="220"/>
      <c r="AC281" s="220"/>
      <c r="AD281" s="220"/>
    </row>
    <row r="282" spans="1:30" x14ac:dyDescent="0.2">
      <c r="A282" s="220"/>
      <c r="B282" s="220"/>
      <c r="C282" s="220"/>
      <c r="D282" s="220"/>
      <c r="E282" s="220"/>
      <c r="F282" s="220"/>
      <c r="G282" s="220"/>
      <c r="H282" s="220"/>
      <c r="I282" s="220"/>
      <c r="J282" s="220"/>
      <c r="K282" s="220"/>
      <c r="L282" s="220"/>
      <c r="M282" s="220"/>
      <c r="N282" s="220"/>
      <c r="O282" s="220"/>
      <c r="P282" s="220"/>
      <c r="Q282" s="220"/>
      <c r="R282" s="220"/>
      <c r="S282" s="220"/>
      <c r="T282" s="220"/>
      <c r="U282" s="220"/>
      <c r="V282" s="220"/>
      <c r="W282" s="220"/>
      <c r="X282" s="220"/>
      <c r="Y282" s="220"/>
      <c r="Z282" s="220"/>
      <c r="AA282" s="220"/>
      <c r="AB282" s="220"/>
      <c r="AC282" s="220"/>
      <c r="AD282" s="220"/>
    </row>
    <row r="283" spans="1:30" x14ac:dyDescent="0.2">
      <c r="A283" s="220"/>
      <c r="B283" s="220"/>
      <c r="C283" s="220"/>
      <c r="D283" s="220"/>
      <c r="E283" s="220"/>
      <c r="F283" s="220"/>
      <c r="G283" s="220"/>
      <c r="H283" s="220"/>
      <c r="I283" s="220"/>
      <c r="J283" s="220"/>
      <c r="K283" s="220"/>
      <c r="L283" s="220"/>
      <c r="M283" s="220"/>
      <c r="N283" s="220"/>
      <c r="O283" s="220"/>
      <c r="P283" s="220"/>
      <c r="Q283" s="220"/>
      <c r="R283" s="220"/>
      <c r="S283" s="220"/>
      <c r="T283" s="220"/>
      <c r="U283" s="220"/>
      <c r="V283" s="220"/>
      <c r="W283" s="220"/>
      <c r="X283" s="220"/>
      <c r="Y283" s="220"/>
      <c r="Z283" s="220"/>
      <c r="AA283" s="220"/>
      <c r="AB283" s="220"/>
      <c r="AC283" s="220"/>
      <c r="AD283" s="220"/>
    </row>
    <row r="284" spans="1:30" x14ac:dyDescent="0.2">
      <c r="A284" s="220"/>
      <c r="B284" s="220"/>
      <c r="C284" s="220"/>
      <c r="D284" s="220"/>
      <c r="E284" s="220"/>
      <c r="F284" s="220"/>
      <c r="G284" s="220"/>
      <c r="H284" s="220"/>
      <c r="I284" s="220"/>
      <c r="J284" s="220"/>
      <c r="K284" s="220"/>
      <c r="L284" s="220"/>
      <c r="M284" s="220"/>
      <c r="N284" s="220"/>
      <c r="O284" s="220"/>
      <c r="P284" s="220"/>
      <c r="Q284" s="220"/>
      <c r="R284" s="220"/>
      <c r="S284" s="220"/>
      <c r="T284" s="220"/>
      <c r="U284" s="220"/>
      <c r="V284" s="220"/>
      <c r="W284" s="220"/>
      <c r="X284" s="220"/>
      <c r="Y284" s="220"/>
      <c r="Z284" s="220"/>
      <c r="AA284" s="220"/>
      <c r="AB284" s="220"/>
      <c r="AC284" s="220"/>
      <c r="AD284" s="220"/>
    </row>
    <row r="285" spans="1:30" x14ac:dyDescent="0.2">
      <c r="A285" s="220"/>
      <c r="B285" s="220"/>
      <c r="C285" s="220"/>
      <c r="D285" s="220"/>
      <c r="E285" s="220"/>
      <c r="F285" s="220"/>
      <c r="G285" s="220"/>
      <c r="H285" s="220"/>
      <c r="I285" s="220"/>
      <c r="J285" s="220"/>
      <c r="K285" s="220"/>
      <c r="L285" s="220"/>
      <c r="M285" s="220"/>
      <c r="N285" s="220"/>
      <c r="O285" s="220"/>
      <c r="P285" s="220"/>
      <c r="Q285" s="220"/>
      <c r="R285" s="220"/>
      <c r="S285" s="220"/>
      <c r="T285" s="220"/>
      <c r="U285" s="220"/>
      <c r="V285" s="220"/>
      <c r="W285" s="220"/>
      <c r="X285" s="220"/>
      <c r="Y285" s="220"/>
      <c r="Z285" s="220"/>
      <c r="AA285" s="220"/>
      <c r="AB285" s="220"/>
      <c r="AC285" s="220"/>
      <c r="AD285" s="220"/>
    </row>
    <row r="286" spans="1:30" x14ac:dyDescent="0.2">
      <c r="A286" s="220"/>
      <c r="B286" s="220"/>
      <c r="C286" s="220"/>
      <c r="D286" s="220"/>
      <c r="E286" s="220"/>
      <c r="F286" s="220"/>
      <c r="G286" s="220"/>
      <c r="H286" s="220"/>
      <c r="I286" s="220"/>
      <c r="J286" s="220"/>
      <c r="K286" s="220"/>
      <c r="L286" s="220"/>
      <c r="M286" s="220"/>
      <c r="N286" s="220"/>
      <c r="O286" s="220"/>
      <c r="P286" s="220"/>
      <c r="Q286" s="220"/>
      <c r="R286" s="220"/>
      <c r="S286" s="220"/>
      <c r="T286" s="220"/>
      <c r="U286" s="220"/>
      <c r="V286" s="220"/>
      <c r="W286" s="220"/>
      <c r="X286" s="220"/>
      <c r="Y286" s="220"/>
      <c r="Z286" s="220"/>
      <c r="AA286" s="220"/>
      <c r="AB286" s="220"/>
      <c r="AC286" s="220"/>
      <c r="AD286" s="220"/>
    </row>
    <row r="287" spans="1:30" x14ac:dyDescent="0.2">
      <c r="A287" s="220"/>
      <c r="B287" s="220"/>
      <c r="C287" s="220"/>
      <c r="D287" s="220"/>
      <c r="E287" s="220"/>
      <c r="F287" s="220"/>
      <c r="G287" s="220"/>
      <c r="H287" s="220"/>
      <c r="I287" s="220"/>
      <c r="J287" s="220"/>
      <c r="K287" s="220"/>
      <c r="L287" s="220"/>
      <c r="M287" s="220"/>
      <c r="N287" s="220"/>
      <c r="O287" s="220"/>
      <c r="P287" s="220"/>
      <c r="Q287" s="220"/>
      <c r="R287" s="220"/>
      <c r="S287" s="220"/>
      <c r="T287" s="220"/>
      <c r="U287" s="220"/>
      <c r="V287" s="220"/>
      <c r="W287" s="220"/>
      <c r="X287" s="220"/>
      <c r="Y287" s="220"/>
      <c r="Z287" s="220"/>
      <c r="AA287" s="220"/>
      <c r="AB287" s="220"/>
      <c r="AC287" s="220"/>
      <c r="AD287" s="220"/>
    </row>
    <row r="288" spans="1:30" x14ac:dyDescent="0.2">
      <c r="A288" s="220"/>
      <c r="B288" s="220"/>
      <c r="C288" s="220"/>
      <c r="D288" s="220"/>
      <c r="E288" s="220"/>
      <c r="F288" s="220"/>
      <c r="G288" s="220"/>
      <c r="H288" s="220"/>
      <c r="I288" s="220"/>
      <c r="J288" s="220"/>
      <c r="K288" s="220"/>
      <c r="L288" s="220"/>
      <c r="M288" s="220"/>
      <c r="N288" s="220"/>
      <c r="O288" s="220"/>
      <c r="P288" s="220"/>
      <c r="Q288" s="220"/>
      <c r="R288" s="220"/>
      <c r="S288" s="220"/>
      <c r="T288" s="220"/>
      <c r="U288" s="220"/>
      <c r="V288" s="220"/>
      <c r="W288" s="220"/>
      <c r="X288" s="220"/>
      <c r="Y288" s="220"/>
      <c r="Z288" s="220"/>
      <c r="AA288" s="220"/>
      <c r="AB288" s="220"/>
      <c r="AC288" s="220"/>
      <c r="AD288" s="220"/>
    </row>
    <row r="289" spans="1:30" x14ac:dyDescent="0.2">
      <c r="A289" s="220"/>
      <c r="B289" s="220"/>
      <c r="C289" s="220"/>
      <c r="D289" s="220"/>
      <c r="E289" s="220"/>
      <c r="F289" s="220"/>
      <c r="G289" s="220"/>
      <c r="H289" s="220"/>
      <c r="I289" s="220"/>
      <c r="J289" s="220"/>
      <c r="K289" s="220"/>
      <c r="L289" s="220"/>
      <c r="M289" s="220"/>
      <c r="N289" s="220"/>
      <c r="O289" s="220"/>
      <c r="P289" s="220"/>
      <c r="Q289" s="220"/>
      <c r="R289" s="220"/>
      <c r="S289" s="220"/>
      <c r="T289" s="220"/>
      <c r="U289" s="220"/>
      <c r="V289" s="220"/>
      <c r="W289" s="220"/>
      <c r="X289" s="220"/>
      <c r="Y289" s="220"/>
      <c r="Z289" s="220"/>
      <c r="AA289" s="220"/>
      <c r="AB289" s="220"/>
      <c r="AC289" s="220"/>
      <c r="AD289" s="220"/>
    </row>
    <row r="290" spans="1:30" x14ac:dyDescent="0.2">
      <c r="A290" s="220"/>
      <c r="B290" s="220"/>
      <c r="C290" s="220"/>
      <c r="D290" s="220"/>
      <c r="E290" s="220"/>
      <c r="F290" s="220"/>
      <c r="G290" s="220"/>
      <c r="H290" s="220"/>
      <c r="I290" s="220"/>
      <c r="J290" s="220"/>
      <c r="K290" s="220"/>
      <c r="L290" s="220"/>
      <c r="M290" s="220"/>
      <c r="N290" s="220"/>
      <c r="O290" s="220"/>
      <c r="P290" s="220"/>
      <c r="Q290" s="220"/>
      <c r="R290" s="220"/>
      <c r="S290" s="220"/>
      <c r="T290" s="220"/>
      <c r="U290" s="220"/>
      <c r="V290" s="220"/>
      <c r="W290" s="220"/>
      <c r="X290" s="220"/>
      <c r="Y290" s="220"/>
      <c r="Z290" s="220"/>
      <c r="AA290" s="220"/>
      <c r="AB290" s="220"/>
      <c r="AC290" s="220"/>
      <c r="AD290" s="220"/>
    </row>
    <row r="291" spans="1:30" x14ac:dyDescent="0.2">
      <c r="A291" s="220"/>
      <c r="B291" s="220"/>
      <c r="C291" s="220"/>
      <c r="D291" s="220"/>
      <c r="E291" s="220"/>
      <c r="F291" s="220"/>
      <c r="G291" s="220"/>
      <c r="H291" s="220"/>
      <c r="I291" s="220"/>
      <c r="J291" s="220"/>
      <c r="K291" s="220"/>
      <c r="L291" s="220"/>
      <c r="M291" s="220"/>
      <c r="N291" s="220"/>
      <c r="O291" s="220"/>
      <c r="P291" s="220"/>
      <c r="Q291" s="220"/>
      <c r="R291" s="220"/>
      <c r="S291" s="220"/>
      <c r="T291" s="220"/>
      <c r="U291" s="220"/>
      <c r="V291" s="220"/>
      <c r="W291" s="220"/>
      <c r="X291" s="220"/>
      <c r="Y291" s="220"/>
      <c r="Z291" s="220"/>
      <c r="AA291" s="220"/>
      <c r="AB291" s="220"/>
      <c r="AC291" s="220"/>
      <c r="AD291" s="220"/>
    </row>
    <row r="292" spans="1:30" x14ac:dyDescent="0.2">
      <c r="A292" s="220"/>
      <c r="B292" s="220"/>
      <c r="C292" s="220"/>
      <c r="D292" s="220"/>
      <c r="E292" s="220"/>
      <c r="F292" s="220"/>
      <c r="G292" s="220"/>
      <c r="H292" s="220"/>
      <c r="I292" s="220"/>
      <c r="J292" s="220"/>
      <c r="K292" s="220"/>
      <c r="L292" s="220"/>
      <c r="M292" s="220"/>
      <c r="N292" s="220"/>
      <c r="O292" s="220"/>
      <c r="P292" s="220"/>
      <c r="Q292" s="220"/>
      <c r="R292" s="220"/>
      <c r="S292" s="220"/>
      <c r="T292" s="220"/>
      <c r="U292" s="220"/>
      <c r="V292" s="220"/>
      <c r="W292" s="220"/>
      <c r="X292" s="220"/>
      <c r="Y292" s="220"/>
      <c r="Z292" s="220"/>
      <c r="AA292" s="220"/>
      <c r="AB292" s="220"/>
      <c r="AC292" s="220"/>
      <c r="AD292" s="220"/>
    </row>
    <row r="293" spans="1:30" x14ac:dyDescent="0.2">
      <c r="A293" s="220"/>
      <c r="B293" s="220"/>
      <c r="C293" s="220"/>
      <c r="D293" s="220"/>
      <c r="E293" s="220"/>
      <c r="F293" s="220"/>
      <c r="G293" s="220"/>
      <c r="H293" s="220"/>
      <c r="I293" s="220"/>
      <c r="J293" s="220"/>
      <c r="K293" s="220"/>
      <c r="L293" s="220"/>
      <c r="M293" s="220"/>
      <c r="N293" s="220"/>
      <c r="O293" s="220"/>
      <c r="P293" s="220"/>
      <c r="Q293" s="220"/>
      <c r="R293" s="220"/>
      <c r="S293" s="220"/>
      <c r="T293" s="220"/>
      <c r="U293" s="220"/>
      <c r="V293" s="220"/>
      <c r="W293" s="220"/>
      <c r="X293" s="220"/>
      <c r="Y293" s="220"/>
      <c r="Z293" s="220"/>
      <c r="AA293" s="220"/>
      <c r="AB293" s="220"/>
      <c r="AC293" s="220"/>
      <c r="AD293" s="220"/>
    </row>
    <row r="294" spans="1:30" x14ac:dyDescent="0.2">
      <c r="A294" s="220"/>
      <c r="B294" s="220"/>
      <c r="C294" s="220"/>
      <c r="D294" s="220"/>
      <c r="E294" s="220"/>
      <c r="F294" s="220"/>
      <c r="G294" s="220"/>
      <c r="H294" s="220"/>
      <c r="I294" s="220"/>
      <c r="J294" s="220"/>
      <c r="K294" s="220"/>
      <c r="L294" s="220"/>
      <c r="M294" s="220"/>
      <c r="N294" s="220"/>
      <c r="O294" s="220"/>
      <c r="P294" s="220"/>
      <c r="Q294" s="220"/>
      <c r="R294" s="220"/>
      <c r="S294" s="220"/>
      <c r="T294" s="220"/>
      <c r="U294" s="220"/>
      <c r="V294" s="220"/>
      <c r="W294" s="220"/>
      <c r="X294" s="220"/>
      <c r="Y294" s="220"/>
      <c r="Z294" s="220"/>
      <c r="AA294" s="220"/>
      <c r="AB294" s="220"/>
      <c r="AC294" s="220"/>
      <c r="AD294" s="220"/>
    </row>
    <row r="295" spans="1:30" x14ac:dyDescent="0.2">
      <c r="A295" s="220"/>
      <c r="B295" s="220"/>
      <c r="C295" s="220"/>
      <c r="D295" s="220"/>
      <c r="E295" s="220"/>
      <c r="F295" s="220"/>
      <c r="G295" s="220"/>
      <c r="H295" s="220"/>
      <c r="I295" s="220"/>
      <c r="J295" s="220"/>
      <c r="K295" s="220"/>
      <c r="L295" s="220"/>
      <c r="M295" s="220"/>
      <c r="N295" s="220"/>
      <c r="O295" s="220"/>
      <c r="P295" s="220"/>
      <c r="Q295" s="220"/>
      <c r="R295" s="220"/>
      <c r="S295" s="220"/>
      <c r="T295" s="220"/>
      <c r="U295" s="220"/>
      <c r="V295" s="220"/>
      <c r="W295" s="220"/>
      <c r="X295" s="220"/>
      <c r="Y295" s="220"/>
      <c r="Z295" s="220"/>
      <c r="AA295" s="220"/>
      <c r="AB295" s="220"/>
      <c r="AC295" s="220"/>
      <c r="AD295" s="220"/>
    </row>
    <row r="296" spans="1:30" x14ac:dyDescent="0.2">
      <c r="A296" s="220"/>
      <c r="B296" s="220"/>
      <c r="C296" s="220"/>
      <c r="D296" s="220"/>
      <c r="E296" s="220"/>
      <c r="F296" s="220"/>
      <c r="G296" s="220"/>
      <c r="H296" s="220"/>
      <c r="I296" s="220"/>
      <c r="J296" s="220"/>
      <c r="K296" s="220"/>
      <c r="L296" s="220"/>
      <c r="M296" s="220"/>
      <c r="N296" s="220"/>
      <c r="O296" s="220"/>
      <c r="P296" s="220"/>
      <c r="Q296" s="220"/>
      <c r="R296" s="220"/>
      <c r="S296" s="220"/>
      <c r="T296" s="220"/>
      <c r="U296" s="220"/>
      <c r="V296" s="220"/>
      <c r="W296" s="220"/>
      <c r="X296" s="220"/>
      <c r="Y296" s="220"/>
      <c r="Z296" s="220"/>
      <c r="AA296" s="220"/>
      <c r="AB296" s="220"/>
      <c r="AC296" s="220"/>
      <c r="AD296" s="220"/>
    </row>
    <row r="297" spans="1:30" x14ac:dyDescent="0.2">
      <c r="A297" s="220"/>
      <c r="B297" s="220"/>
      <c r="C297" s="220"/>
      <c r="D297" s="220"/>
      <c r="E297" s="220"/>
      <c r="F297" s="220"/>
      <c r="G297" s="220"/>
      <c r="H297" s="220"/>
      <c r="I297" s="220"/>
      <c r="J297" s="220"/>
      <c r="K297" s="220"/>
      <c r="L297" s="220"/>
      <c r="M297" s="220"/>
      <c r="N297" s="220"/>
      <c r="O297" s="220"/>
      <c r="P297" s="220"/>
      <c r="Q297" s="220"/>
      <c r="R297" s="220"/>
      <c r="S297" s="220"/>
      <c r="T297" s="220"/>
      <c r="U297" s="220"/>
      <c r="V297" s="220"/>
      <c r="W297" s="220"/>
      <c r="X297" s="220"/>
      <c r="Y297" s="220"/>
      <c r="Z297" s="220"/>
      <c r="AA297" s="220"/>
      <c r="AB297" s="220"/>
      <c r="AC297" s="220"/>
      <c r="AD297" s="220"/>
    </row>
    <row r="298" spans="1:30" x14ac:dyDescent="0.2">
      <c r="A298" s="220"/>
      <c r="B298" s="220"/>
      <c r="C298" s="220"/>
      <c r="D298" s="220"/>
      <c r="E298" s="220"/>
      <c r="F298" s="220"/>
      <c r="G298" s="220"/>
      <c r="H298" s="220"/>
      <c r="I298" s="220"/>
      <c r="J298" s="220"/>
      <c r="K298" s="220"/>
      <c r="L298" s="220"/>
      <c r="M298" s="220"/>
      <c r="N298" s="220"/>
      <c r="O298" s="220"/>
      <c r="P298" s="220"/>
      <c r="Q298" s="220"/>
      <c r="R298" s="220"/>
      <c r="S298" s="220"/>
      <c r="T298" s="220"/>
      <c r="U298" s="220"/>
      <c r="V298" s="220"/>
      <c r="W298" s="220"/>
      <c r="X298" s="220"/>
      <c r="Y298" s="220"/>
      <c r="Z298" s="220"/>
      <c r="AA298" s="220"/>
      <c r="AB298" s="220"/>
      <c r="AC298" s="220"/>
      <c r="AD298" s="220"/>
    </row>
    <row r="299" spans="1:30" x14ac:dyDescent="0.2">
      <c r="A299" s="220"/>
      <c r="B299" s="220"/>
      <c r="C299" s="220"/>
      <c r="D299" s="220"/>
      <c r="E299" s="220"/>
      <c r="F299" s="220"/>
      <c r="G299" s="220"/>
      <c r="H299" s="220"/>
      <c r="I299" s="220"/>
      <c r="J299" s="220"/>
      <c r="K299" s="220"/>
      <c r="L299" s="220"/>
      <c r="M299" s="220"/>
      <c r="N299" s="220"/>
      <c r="O299" s="220"/>
      <c r="P299" s="220"/>
      <c r="Q299" s="220"/>
      <c r="R299" s="220"/>
      <c r="S299" s="220"/>
      <c r="T299" s="220"/>
      <c r="U299" s="220"/>
      <c r="V299" s="220"/>
      <c r="W299" s="220"/>
      <c r="X299" s="220"/>
      <c r="Y299" s="220"/>
      <c r="Z299" s="220"/>
      <c r="AA299" s="220"/>
      <c r="AB299" s="220"/>
      <c r="AC299" s="220"/>
      <c r="AD299" s="220"/>
    </row>
    <row r="300" spans="1:30" x14ac:dyDescent="0.2">
      <c r="A300" s="220"/>
      <c r="B300" s="220"/>
      <c r="C300" s="220"/>
      <c r="D300" s="220"/>
      <c r="E300" s="220"/>
      <c r="F300" s="220"/>
      <c r="G300" s="220"/>
      <c r="H300" s="220"/>
      <c r="I300" s="220"/>
      <c r="J300" s="220"/>
      <c r="K300" s="220"/>
      <c r="L300" s="220"/>
      <c r="M300" s="220"/>
      <c r="N300" s="220"/>
      <c r="O300" s="220"/>
      <c r="P300" s="220"/>
      <c r="Q300" s="220"/>
      <c r="R300" s="220"/>
      <c r="S300" s="220"/>
      <c r="T300" s="220"/>
      <c r="U300" s="220"/>
      <c r="V300" s="220"/>
      <c r="W300" s="220"/>
      <c r="X300" s="220"/>
      <c r="Y300" s="220"/>
      <c r="Z300" s="220"/>
      <c r="AA300" s="220"/>
      <c r="AB300" s="220"/>
      <c r="AC300" s="220"/>
      <c r="AD300" s="220"/>
    </row>
    <row r="301" spans="1:30" x14ac:dyDescent="0.2">
      <c r="A301" s="220"/>
      <c r="B301" s="220"/>
      <c r="C301" s="220"/>
      <c r="D301" s="220"/>
      <c r="E301" s="220"/>
      <c r="F301" s="220"/>
      <c r="G301" s="220"/>
      <c r="H301" s="220"/>
      <c r="I301" s="220"/>
      <c r="J301" s="220"/>
      <c r="K301" s="220"/>
      <c r="L301" s="220"/>
      <c r="M301" s="220"/>
      <c r="N301" s="220"/>
      <c r="O301" s="220"/>
      <c r="P301" s="220"/>
      <c r="Q301" s="220"/>
      <c r="R301" s="220"/>
      <c r="S301" s="220"/>
      <c r="T301" s="220"/>
      <c r="U301" s="220"/>
      <c r="V301" s="220"/>
      <c r="W301" s="220"/>
      <c r="X301" s="220"/>
      <c r="Y301" s="220"/>
      <c r="Z301" s="220"/>
      <c r="AA301" s="220"/>
      <c r="AB301" s="220"/>
      <c r="AC301" s="220"/>
      <c r="AD301" s="220"/>
    </row>
    <row r="302" spans="1:30" x14ac:dyDescent="0.2">
      <c r="A302" s="220"/>
      <c r="B302" s="220"/>
      <c r="C302" s="220"/>
      <c r="D302" s="220"/>
      <c r="E302" s="220"/>
      <c r="F302" s="220"/>
      <c r="G302" s="220"/>
      <c r="H302" s="220"/>
      <c r="I302" s="220"/>
      <c r="J302" s="220"/>
      <c r="K302" s="220"/>
      <c r="L302" s="220"/>
      <c r="M302" s="220"/>
      <c r="N302" s="220"/>
      <c r="O302" s="220"/>
      <c r="P302" s="220"/>
      <c r="Q302" s="220"/>
      <c r="R302" s="220"/>
      <c r="S302" s="220"/>
      <c r="T302" s="220"/>
      <c r="U302" s="220"/>
      <c r="V302" s="220"/>
      <c r="W302" s="220"/>
      <c r="X302" s="220"/>
      <c r="Y302" s="220"/>
      <c r="Z302" s="220"/>
      <c r="AA302" s="220"/>
      <c r="AB302" s="220"/>
      <c r="AC302" s="220"/>
      <c r="AD302" s="220"/>
    </row>
    <row r="303" spans="1:30" x14ac:dyDescent="0.2">
      <c r="A303" s="220"/>
      <c r="B303" s="220"/>
      <c r="C303" s="220"/>
      <c r="D303" s="220"/>
      <c r="E303" s="220"/>
      <c r="F303" s="220"/>
      <c r="G303" s="220"/>
      <c r="H303" s="220"/>
      <c r="I303" s="220"/>
      <c r="J303" s="220"/>
      <c r="K303" s="220"/>
      <c r="L303" s="220"/>
      <c r="M303" s="220"/>
      <c r="N303" s="220"/>
      <c r="O303" s="220"/>
      <c r="P303" s="220"/>
      <c r="Q303" s="220"/>
      <c r="R303" s="220"/>
      <c r="S303" s="220"/>
      <c r="T303" s="220"/>
      <c r="U303" s="220"/>
      <c r="V303" s="220"/>
      <c r="W303" s="220"/>
      <c r="X303" s="220"/>
      <c r="Y303" s="220"/>
      <c r="Z303" s="220"/>
      <c r="AA303" s="220"/>
      <c r="AB303" s="220"/>
      <c r="AC303" s="220"/>
      <c r="AD303" s="220"/>
    </row>
    <row r="304" spans="1:30" x14ac:dyDescent="0.2">
      <c r="A304" s="220"/>
      <c r="B304" s="220"/>
      <c r="C304" s="220"/>
      <c r="D304" s="220"/>
      <c r="E304" s="220"/>
      <c r="F304" s="220"/>
      <c r="G304" s="220"/>
      <c r="H304" s="220"/>
      <c r="I304" s="220"/>
      <c r="J304" s="220"/>
      <c r="K304" s="220"/>
      <c r="L304" s="220"/>
      <c r="M304" s="220"/>
      <c r="N304" s="220"/>
      <c r="O304" s="220"/>
      <c r="P304" s="220"/>
      <c r="Q304" s="220"/>
      <c r="R304" s="220"/>
      <c r="S304" s="220"/>
      <c r="T304" s="220"/>
      <c r="U304" s="220"/>
      <c r="V304" s="220"/>
      <c r="W304" s="220"/>
      <c r="X304" s="220"/>
      <c r="Y304" s="220"/>
      <c r="Z304" s="220"/>
      <c r="AA304" s="220"/>
      <c r="AB304" s="220"/>
      <c r="AC304" s="220"/>
      <c r="AD304" s="220"/>
    </row>
    <row r="305" spans="1:30" x14ac:dyDescent="0.2">
      <c r="A305" s="220"/>
      <c r="B305" s="220"/>
      <c r="C305" s="220"/>
      <c r="D305" s="220"/>
      <c r="E305" s="220"/>
      <c r="F305" s="220"/>
      <c r="G305" s="220"/>
      <c r="H305" s="220"/>
      <c r="I305" s="220"/>
      <c r="J305" s="220"/>
      <c r="K305" s="220"/>
      <c r="L305" s="220"/>
      <c r="M305" s="220"/>
      <c r="N305" s="220"/>
      <c r="O305" s="220"/>
      <c r="P305" s="220"/>
      <c r="Q305" s="220"/>
      <c r="R305" s="220"/>
      <c r="S305" s="220"/>
      <c r="T305" s="220"/>
      <c r="U305" s="220"/>
      <c r="V305" s="220"/>
      <c r="W305" s="220"/>
      <c r="X305" s="220"/>
      <c r="Y305" s="220"/>
      <c r="Z305" s="220"/>
      <c r="AA305" s="220"/>
      <c r="AB305" s="220"/>
      <c r="AC305" s="220"/>
      <c r="AD305" s="220"/>
    </row>
    <row r="306" spans="1:30" x14ac:dyDescent="0.2">
      <c r="A306" s="220"/>
      <c r="B306" s="220"/>
      <c r="C306" s="220"/>
      <c r="D306" s="220"/>
      <c r="E306" s="220"/>
      <c r="F306" s="220"/>
      <c r="G306" s="220"/>
      <c r="H306" s="220"/>
      <c r="I306" s="220"/>
      <c r="J306" s="220"/>
      <c r="K306" s="220"/>
      <c r="L306" s="220"/>
      <c r="M306" s="220"/>
      <c r="N306" s="220"/>
      <c r="O306" s="220"/>
      <c r="P306" s="220"/>
      <c r="Q306" s="220"/>
      <c r="R306" s="220"/>
      <c r="S306" s="220"/>
      <c r="T306" s="220"/>
      <c r="U306" s="220"/>
      <c r="V306" s="220"/>
      <c r="W306" s="220"/>
      <c r="X306" s="220"/>
      <c r="Y306" s="220"/>
      <c r="Z306" s="220"/>
      <c r="AA306" s="220"/>
      <c r="AB306" s="220"/>
      <c r="AC306" s="220"/>
      <c r="AD306" s="220"/>
    </row>
    <row r="307" spans="1:30" x14ac:dyDescent="0.2">
      <c r="A307" s="220"/>
      <c r="B307" s="220"/>
      <c r="C307" s="220"/>
      <c r="D307" s="220"/>
      <c r="E307" s="220"/>
      <c r="F307" s="220"/>
      <c r="G307" s="220"/>
      <c r="H307" s="220"/>
      <c r="I307" s="220"/>
      <c r="J307" s="220"/>
      <c r="K307" s="220"/>
      <c r="L307" s="220"/>
      <c r="M307" s="220"/>
      <c r="N307" s="220"/>
      <c r="O307" s="220"/>
      <c r="P307" s="220"/>
      <c r="Q307" s="220"/>
      <c r="R307" s="220"/>
      <c r="S307" s="220"/>
      <c r="T307" s="220"/>
      <c r="U307" s="220"/>
      <c r="V307" s="220"/>
      <c r="W307" s="220"/>
      <c r="X307" s="220"/>
      <c r="Y307" s="220"/>
      <c r="Z307" s="220"/>
      <c r="AA307" s="220"/>
      <c r="AB307" s="220"/>
      <c r="AC307" s="220"/>
      <c r="AD307" s="220"/>
    </row>
    <row r="308" spans="1:30" x14ac:dyDescent="0.2">
      <c r="A308" s="220"/>
      <c r="B308" s="220"/>
      <c r="C308" s="220"/>
      <c r="D308" s="220"/>
      <c r="E308" s="220"/>
      <c r="F308" s="220"/>
      <c r="G308" s="220"/>
      <c r="H308" s="220"/>
      <c r="I308" s="220"/>
      <c r="J308" s="220"/>
      <c r="K308" s="220"/>
      <c r="L308" s="220"/>
      <c r="M308" s="220"/>
      <c r="N308" s="220"/>
      <c r="O308" s="220"/>
      <c r="P308" s="220"/>
      <c r="Q308" s="220"/>
      <c r="R308" s="220"/>
      <c r="S308" s="220"/>
      <c r="T308" s="220"/>
      <c r="U308" s="220"/>
      <c r="V308" s="220"/>
      <c r="W308" s="220"/>
      <c r="X308" s="220"/>
      <c r="Y308" s="220"/>
      <c r="Z308" s="220"/>
      <c r="AA308" s="220"/>
      <c r="AB308" s="220"/>
      <c r="AC308" s="220"/>
      <c r="AD308" s="220"/>
    </row>
    <row r="309" spans="1:30" x14ac:dyDescent="0.2">
      <c r="A309" s="220"/>
      <c r="B309" s="220"/>
      <c r="C309" s="220"/>
      <c r="D309" s="220"/>
      <c r="E309" s="220"/>
      <c r="F309" s="220"/>
      <c r="G309" s="220"/>
      <c r="H309" s="220"/>
      <c r="I309" s="220"/>
      <c r="J309" s="220"/>
      <c r="K309" s="220"/>
      <c r="L309" s="220"/>
      <c r="M309" s="220"/>
      <c r="N309" s="220"/>
      <c r="O309" s="220"/>
      <c r="P309" s="220"/>
      <c r="Q309" s="220"/>
      <c r="R309" s="220"/>
      <c r="S309" s="220"/>
      <c r="T309" s="220"/>
      <c r="U309" s="220"/>
      <c r="V309" s="220"/>
      <c r="W309" s="220"/>
      <c r="X309" s="220"/>
      <c r="Y309" s="220"/>
      <c r="Z309" s="220"/>
      <c r="AA309" s="220"/>
      <c r="AB309" s="220"/>
      <c r="AC309" s="220"/>
      <c r="AD309" s="220"/>
    </row>
    <row r="310" spans="1:30" x14ac:dyDescent="0.2">
      <c r="A310" s="220"/>
      <c r="B310" s="220"/>
      <c r="C310" s="220"/>
      <c r="D310" s="220"/>
      <c r="E310" s="220"/>
      <c r="F310" s="220"/>
      <c r="G310" s="220"/>
      <c r="H310" s="220"/>
      <c r="I310" s="220"/>
      <c r="J310" s="220"/>
      <c r="K310" s="220"/>
      <c r="L310" s="220"/>
      <c r="M310" s="220"/>
      <c r="N310" s="220"/>
      <c r="O310" s="220"/>
      <c r="P310" s="220"/>
      <c r="Q310" s="220"/>
      <c r="R310" s="220"/>
      <c r="S310" s="220"/>
      <c r="T310" s="220"/>
      <c r="U310" s="220"/>
      <c r="V310" s="220"/>
      <c r="W310" s="220"/>
      <c r="X310" s="220"/>
      <c r="Y310" s="220"/>
      <c r="Z310" s="220"/>
      <c r="AA310" s="220"/>
      <c r="AB310" s="220"/>
      <c r="AC310" s="220"/>
      <c r="AD310" s="220"/>
    </row>
    <row r="311" spans="1:30" x14ac:dyDescent="0.2">
      <c r="A311" s="220"/>
      <c r="B311" s="220"/>
      <c r="C311" s="220"/>
      <c r="D311" s="220"/>
      <c r="E311" s="220"/>
      <c r="F311" s="220"/>
      <c r="G311" s="220"/>
      <c r="H311" s="220"/>
      <c r="I311" s="220"/>
      <c r="J311" s="220"/>
      <c r="K311" s="220"/>
      <c r="L311" s="220"/>
      <c r="M311" s="220"/>
      <c r="N311" s="220"/>
      <c r="O311" s="220"/>
      <c r="P311" s="220"/>
      <c r="Q311" s="220"/>
      <c r="R311" s="220"/>
      <c r="S311" s="220"/>
      <c r="T311" s="220"/>
      <c r="U311" s="220"/>
      <c r="V311" s="220"/>
      <c r="W311" s="220"/>
      <c r="X311" s="220"/>
      <c r="Y311" s="220"/>
      <c r="Z311" s="220"/>
      <c r="AA311" s="220"/>
      <c r="AB311" s="220"/>
      <c r="AC311" s="220"/>
      <c r="AD311" s="220"/>
    </row>
    <row r="312" spans="1:30" x14ac:dyDescent="0.2">
      <c r="A312" s="220"/>
      <c r="B312" s="220"/>
      <c r="C312" s="220"/>
      <c r="D312" s="220"/>
      <c r="E312" s="220"/>
      <c r="F312" s="220"/>
      <c r="G312" s="220"/>
      <c r="H312" s="220"/>
      <c r="I312" s="220"/>
      <c r="J312" s="220"/>
      <c r="K312" s="220"/>
      <c r="L312" s="220"/>
      <c r="M312" s="220"/>
      <c r="N312" s="220"/>
      <c r="O312" s="220"/>
      <c r="P312" s="220"/>
      <c r="Q312" s="220"/>
      <c r="R312" s="220"/>
      <c r="S312" s="220"/>
      <c r="T312" s="220"/>
      <c r="U312" s="220"/>
      <c r="V312" s="220"/>
      <c r="W312" s="220"/>
      <c r="X312" s="220"/>
      <c r="Y312" s="220"/>
      <c r="Z312" s="220"/>
      <c r="AA312" s="220"/>
      <c r="AB312" s="220"/>
      <c r="AC312" s="220"/>
      <c r="AD312" s="220"/>
    </row>
    <row r="313" spans="1:30" x14ac:dyDescent="0.2">
      <c r="A313" s="220"/>
      <c r="B313" s="220"/>
      <c r="C313" s="220"/>
      <c r="D313" s="220"/>
      <c r="E313" s="220"/>
      <c r="F313" s="220"/>
      <c r="G313" s="220"/>
      <c r="H313" s="220"/>
      <c r="I313" s="220"/>
      <c r="J313" s="220"/>
      <c r="K313" s="220"/>
      <c r="L313" s="220"/>
      <c r="M313" s="220"/>
      <c r="N313" s="220"/>
      <c r="O313" s="220"/>
      <c r="P313" s="220"/>
      <c r="Q313" s="220"/>
      <c r="R313" s="220"/>
      <c r="S313" s="220"/>
      <c r="T313" s="220"/>
      <c r="U313" s="220"/>
      <c r="V313" s="220"/>
      <c r="W313" s="220"/>
      <c r="X313" s="220"/>
      <c r="Y313" s="220"/>
      <c r="Z313" s="220"/>
      <c r="AA313" s="220"/>
      <c r="AB313" s="220"/>
      <c r="AC313" s="220"/>
      <c r="AD313" s="220"/>
    </row>
    <row r="314" spans="1:30" x14ac:dyDescent="0.2">
      <c r="A314" s="220"/>
      <c r="B314" s="220"/>
      <c r="C314" s="220"/>
      <c r="D314" s="220"/>
      <c r="E314" s="220"/>
      <c r="F314" s="220"/>
      <c r="G314" s="220"/>
      <c r="H314" s="220"/>
      <c r="I314" s="220"/>
      <c r="J314" s="220"/>
      <c r="K314" s="220"/>
      <c r="L314" s="220"/>
      <c r="M314" s="220"/>
      <c r="N314" s="220"/>
      <c r="O314" s="220"/>
      <c r="P314" s="220"/>
      <c r="Q314" s="220"/>
      <c r="R314" s="220"/>
      <c r="S314" s="220"/>
      <c r="T314" s="220"/>
      <c r="U314" s="220"/>
      <c r="V314" s="220"/>
      <c r="W314" s="220"/>
      <c r="X314" s="220"/>
      <c r="Y314" s="220"/>
      <c r="Z314" s="220"/>
      <c r="AA314" s="220"/>
      <c r="AB314" s="220"/>
      <c r="AC314" s="220"/>
      <c r="AD314" s="220"/>
    </row>
    <row r="315" spans="1:30" x14ac:dyDescent="0.2">
      <c r="A315" s="220"/>
      <c r="B315" s="220"/>
      <c r="C315" s="220"/>
      <c r="D315" s="220"/>
      <c r="E315" s="220"/>
      <c r="F315" s="220"/>
      <c r="G315" s="220"/>
      <c r="H315" s="220"/>
      <c r="I315" s="220"/>
      <c r="J315" s="220"/>
      <c r="K315" s="220"/>
      <c r="L315" s="220"/>
      <c r="M315" s="220"/>
      <c r="N315" s="220"/>
      <c r="O315" s="220"/>
      <c r="P315" s="220"/>
      <c r="Q315" s="220"/>
      <c r="R315" s="220"/>
      <c r="S315" s="220"/>
      <c r="T315" s="220"/>
      <c r="U315" s="220"/>
      <c r="V315" s="220"/>
      <c r="W315" s="220"/>
      <c r="X315" s="220"/>
      <c r="Y315" s="220"/>
      <c r="Z315" s="220"/>
      <c r="AA315" s="220"/>
      <c r="AB315" s="220"/>
      <c r="AC315" s="220"/>
      <c r="AD315" s="220"/>
    </row>
    <row r="316" spans="1:30" x14ac:dyDescent="0.2">
      <c r="A316" s="220"/>
      <c r="B316" s="220"/>
      <c r="C316" s="220"/>
      <c r="D316" s="220"/>
      <c r="E316" s="220"/>
      <c r="F316" s="220"/>
      <c r="G316" s="220"/>
      <c r="H316" s="220"/>
      <c r="I316" s="220"/>
      <c r="J316" s="220"/>
      <c r="K316" s="220"/>
      <c r="L316" s="220"/>
      <c r="M316" s="220"/>
      <c r="N316" s="220"/>
      <c r="O316" s="220"/>
      <c r="P316" s="220"/>
      <c r="Q316" s="220"/>
      <c r="R316" s="220"/>
      <c r="S316" s="220"/>
      <c r="T316" s="220"/>
      <c r="U316" s="220"/>
      <c r="V316" s="220"/>
      <c r="W316" s="220"/>
      <c r="X316" s="220"/>
      <c r="Y316" s="220"/>
      <c r="Z316" s="220"/>
      <c r="AA316" s="220"/>
      <c r="AB316" s="220"/>
      <c r="AC316" s="220"/>
      <c r="AD316" s="220"/>
    </row>
    <row r="317" spans="1:30" x14ac:dyDescent="0.2">
      <c r="A317" s="220"/>
      <c r="B317" s="220"/>
      <c r="C317" s="220"/>
      <c r="D317" s="220"/>
      <c r="E317" s="220"/>
      <c r="F317" s="220"/>
      <c r="G317" s="220"/>
      <c r="H317" s="220"/>
      <c r="I317" s="220"/>
      <c r="J317" s="220"/>
      <c r="K317" s="220"/>
      <c r="L317" s="220"/>
      <c r="M317" s="220"/>
      <c r="N317" s="220"/>
      <c r="O317" s="220"/>
      <c r="P317" s="220"/>
      <c r="Q317" s="220"/>
      <c r="R317" s="220"/>
      <c r="S317" s="220"/>
      <c r="T317" s="220"/>
      <c r="U317" s="220"/>
      <c r="V317" s="220"/>
      <c r="W317" s="220"/>
      <c r="X317" s="220"/>
      <c r="Y317" s="220"/>
      <c r="Z317" s="220"/>
      <c r="AA317" s="220"/>
      <c r="AB317" s="220"/>
      <c r="AC317" s="220"/>
      <c r="AD317" s="220"/>
    </row>
    <row r="318" spans="1:30" x14ac:dyDescent="0.2">
      <c r="A318" s="220"/>
      <c r="B318" s="220"/>
      <c r="C318" s="220"/>
      <c r="D318" s="220"/>
      <c r="E318" s="220"/>
      <c r="F318" s="220"/>
      <c r="G318" s="220"/>
      <c r="H318" s="220"/>
      <c r="I318" s="220"/>
      <c r="J318" s="220"/>
      <c r="K318" s="220"/>
      <c r="L318" s="220"/>
      <c r="M318" s="220"/>
      <c r="N318" s="220"/>
      <c r="O318" s="220"/>
      <c r="P318" s="220"/>
      <c r="Q318" s="220"/>
      <c r="R318" s="220"/>
      <c r="S318" s="220"/>
      <c r="T318" s="220"/>
      <c r="U318" s="220"/>
      <c r="V318" s="220"/>
      <c r="W318" s="220"/>
      <c r="X318" s="220"/>
      <c r="Y318" s="220"/>
      <c r="Z318" s="220"/>
      <c r="AA318" s="220"/>
      <c r="AB318" s="220"/>
      <c r="AC318" s="220"/>
      <c r="AD318" s="220"/>
    </row>
    <row r="319" spans="1:30" x14ac:dyDescent="0.2">
      <c r="A319" s="220"/>
      <c r="B319" s="220"/>
      <c r="C319" s="220"/>
      <c r="D319" s="220"/>
      <c r="E319" s="220"/>
      <c r="F319" s="220"/>
      <c r="G319" s="220"/>
      <c r="H319" s="220"/>
      <c r="I319" s="220"/>
      <c r="J319" s="220"/>
      <c r="K319" s="220"/>
      <c r="L319" s="220"/>
      <c r="M319" s="220"/>
      <c r="N319" s="220"/>
      <c r="O319" s="220"/>
      <c r="P319" s="220"/>
      <c r="Q319" s="220"/>
      <c r="R319" s="220"/>
      <c r="S319" s="220"/>
      <c r="T319" s="220"/>
      <c r="U319" s="220"/>
      <c r="V319" s="220"/>
      <c r="W319" s="220"/>
      <c r="X319" s="220"/>
      <c r="Y319" s="220"/>
      <c r="Z319" s="220"/>
      <c r="AA319" s="220"/>
      <c r="AB319" s="220"/>
      <c r="AC319" s="220"/>
      <c r="AD319" s="220"/>
    </row>
    <row r="320" spans="1:30" x14ac:dyDescent="0.2">
      <c r="A320" s="220"/>
      <c r="B320" s="220"/>
      <c r="C320" s="220"/>
      <c r="D320" s="220"/>
      <c r="E320" s="220"/>
      <c r="F320" s="220"/>
      <c r="G320" s="220"/>
      <c r="H320" s="220"/>
      <c r="I320" s="220"/>
      <c r="J320" s="220"/>
      <c r="K320" s="220"/>
      <c r="L320" s="220"/>
      <c r="M320" s="220"/>
      <c r="N320" s="220"/>
      <c r="O320" s="220"/>
      <c r="P320" s="220"/>
      <c r="Q320" s="220"/>
      <c r="R320" s="220"/>
      <c r="S320" s="220"/>
      <c r="T320" s="220"/>
      <c r="U320" s="220"/>
      <c r="V320" s="220"/>
      <c r="W320" s="220"/>
      <c r="X320" s="220"/>
      <c r="Y320" s="220"/>
      <c r="Z320" s="220"/>
      <c r="AA320" s="220"/>
      <c r="AB320" s="220"/>
      <c r="AC320" s="220"/>
      <c r="AD320" s="220"/>
    </row>
    <row r="321" spans="1:30" x14ac:dyDescent="0.2">
      <c r="A321" s="220"/>
      <c r="B321" s="220"/>
      <c r="C321" s="220"/>
      <c r="D321" s="220"/>
      <c r="E321" s="220"/>
      <c r="F321" s="220"/>
      <c r="G321" s="220"/>
      <c r="H321" s="220"/>
      <c r="I321" s="220"/>
      <c r="J321" s="220"/>
      <c r="K321" s="220"/>
      <c r="L321" s="220"/>
      <c r="M321" s="220"/>
      <c r="N321" s="220"/>
      <c r="O321" s="220"/>
      <c r="P321" s="220"/>
      <c r="Q321" s="220"/>
      <c r="R321" s="220"/>
      <c r="S321" s="220"/>
      <c r="T321" s="220"/>
      <c r="U321" s="220"/>
      <c r="V321" s="220"/>
      <c r="W321" s="220"/>
      <c r="X321" s="220"/>
      <c r="Y321" s="220"/>
      <c r="Z321" s="220"/>
      <c r="AA321" s="220"/>
      <c r="AB321" s="220"/>
      <c r="AC321" s="220"/>
      <c r="AD321" s="220"/>
    </row>
    <row r="322" spans="1:30" x14ac:dyDescent="0.2">
      <c r="A322" s="220"/>
      <c r="B322" s="220"/>
      <c r="C322" s="220"/>
      <c r="D322" s="220"/>
      <c r="E322" s="220"/>
      <c r="F322" s="220"/>
      <c r="G322" s="220"/>
      <c r="H322" s="220"/>
      <c r="I322" s="220"/>
      <c r="J322" s="220"/>
      <c r="K322" s="220"/>
      <c r="L322" s="220"/>
      <c r="M322" s="220"/>
      <c r="N322" s="220"/>
      <c r="O322" s="220"/>
      <c r="P322" s="220"/>
      <c r="Q322" s="220"/>
      <c r="R322" s="220"/>
      <c r="S322" s="220"/>
      <c r="T322" s="220"/>
      <c r="U322" s="220"/>
      <c r="V322" s="220"/>
      <c r="W322" s="220"/>
      <c r="X322" s="220"/>
      <c r="Y322" s="220"/>
      <c r="Z322" s="220"/>
      <c r="AA322" s="220"/>
      <c r="AB322" s="220"/>
      <c r="AC322" s="220"/>
      <c r="AD322" s="220"/>
    </row>
    <row r="323" spans="1:30" x14ac:dyDescent="0.2">
      <c r="A323" s="220"/>
      <c r="B323" s="220"/>
      <c r="C323" s="220"/>
      <c r="D323" s="220"/>
      <c r="E323" s="220"/>
      <c r="F323" s="220"/>
      <c r="G323" s="220"/>
      <c r="H323" s="220"/>
      <c r="I323" s="220"/>
      <c r="J323" s="220"/>
      <c r="K323" s="220"/>
      <c r="L323" s="220"/>
      <c r="M323" s="220"/>
      <c r="N323" s="220"/>
      <c r="O323" s="220"/>
      <c r="P323" s="220"/>
      <c r="Q323" s="220"/>
      <c r="R323" s="220"/>
      <c r="S323" s="220"/>
      <c r="T323" s="220"/>
      <c r="U323" s="220"/>
      <c r="V323" s="220"/>
      <c r="W323" s="220"/>
      <c r="X323" s="220"/>
      <c r="Y323" s="220"/>
      <c r="Z323" s="220"/>
      <c r="AA323" s="220"/>
      <c r="AB323" s="220"/>
      <c r="AC323" s="220"/>
      <c r="AD323" s="220"/>
    </row>
    <row r="324" spans="1:30" x14ac:dyDescent="0.2">
      <c r="A324" s="220"/>
      <c r="B324" s="220"/>
      <c r="C324" s="220"/>
      <c r="D324" s="220"/>
      <c r="E324" s="220"/>
      <c r="F324" s="220"/>
      <c r="G324" s="220"/>
      <c r="H324" s="220"/>
      <c r="I324" s="220"/>
      <c r="J324" s="220"/>
      <c r="K324" s="220"/>
      <c r="L324" s="220"/>
      <c r="M324" s="220"/>
      <c r="N324" s="220"/>
      <c r="O324" s="220"/>
      <c r="P324" s="220"/>
      <c r="Q324" s="220"/>
      <c r="R324" s="220"/>
      <c r="S324" s="220"/>
      <c r="T324" s="220"/>
      <c r="U324" s="220"/>
      <c r="V324" s="220"/>
      <c r="W324" s="220"/>
      <c r="X324" s="220"/>
      <c r="Y324" s="220"/>
      <c r="Z324" s="220"/>
      <c r="AA324" s="220"/>
      <c r="AB324" s="220"/>
      <c r="AC324" s="220"/>
      <c r="AD324" s="220"/>
    </row>
    <row r="325" spans="1:30" x14ac:dyDescent="0.2">
      <c r="A325" s="220"/>
      <c r="B325" s="220"/>
      <c r="C325" s="220"/>
      <c r="D325" s="220"/>
      <c r="E325" s="220"/>
      <c r="F325" s="220"/>
      <c r="G325" s="220"/>
      <c r="H325" s="220"/>
      <c r="I325" s="220"/>
      <c r="J325" s="220"/>
      <c r="K325" s="220"/>
      <c r="L325" s="220"/>
      <c r="M325" s="220"/>
      <c r="N325" s="220"/>
      <c r="O325" s="220"/>
      <c r="P325" s="220"/>
      <c r="Q325" s="220"/>
      <c r="R325" s="220"/>
      <c r="S325" s="220"/>
      <c r="T325" s="220"/>
      <c r="U325" s="220"/>
      <c r="V325" s="220"/>
      <c r="W325" s="220"/>
      <c r="X325" s="220"/>
      <c r="Y325" s="220"/>
      <c r="Z325" s="220"/>
      <c r="AA325" s="220"/>
      <c r="AB325" s="220"/>
      <c r="AC325" s="220"/>
      <c r="AD325" s="220"/>
    </row>
    <row r="326" spans="1:30" x14ac:dyDescent="0.2">
      <c r="A326" s="220"/>
      <c r="B326" s="220"/>
      <c r="C326" s="220"/>
      <c r="D326" s="220"/>
      <c r="E326" s="220"/>
      <c r="F326" s="220"/>
      <c r="G326" s="220"/>
      <c r="H326" s="220"/>
      <c r="I326" s="220"/>
      <c r="J326" s="220"/>
      <c r="K326" s="220"/>
      <c r="L326" s="220"/>
      <c r="M326" s="220"/>
      <c r="N326" s="220"/>
      <c r="O326" s="220"/>
      <c r="P326" s="220"/>
      <c r="Q326" s="220"/>
      <c r="R326" s="220"/>
      <c r="S326" s="220"/>
      <c r="T326" s="220"/>
      <c r="U326" s="220"/>
      <c r="V326" s="220"/>
      <c r="W326" s="220"/>
      <c r="X326" s="220"/>
      <c r="Y326" s="220"/>
      <c r="Z326" s="220"/>
      <c r="AA326" s="220"/>
      <c r="AB326" s="220"/>
      <c r="AC326" s="220"/>
      <c r="AD326" s="220"/>
    </row>
    <row r="327" spans="1:30" x14ac:dyDescent="0.2">
      <c r="A327" s="220"/>
      <c r="B327" s="220"/>
      <c r="C327" s="220"/>
      <c r="D327" s="220"/>
      <c r="E327" s="220"/>
      <c r="F327" s="220"/>
      <c r="G327" s="220"/>
      <c r="H327" s="220"/>
      <c r="I327" s="220"/>
      <c r="J327" s="220"/>
      <c r="K327" s="220"/>
      <c r="L327" s="220"/>
      <c r="M327" s="220"/>
      <c r="N327" s="220"/>
      <c r="O327" s="220"/>
      <c r="P327" s="220"/>
      <c r="Q327" s="220"/>
      <c r="R327" s="220"/>
      <c r="S327" s="220"/>
      <c r="T327" s="220"/>
      <c r="U327" s="220"/>
      <c r="V327" s="220"/>
      <c r="W327" s="220"/>
      <c r="X327" s="220"/>
      <c r="Y327" s="220"/>
      <c r="Z327" s="220"/>
      <c r="AA327" s="220"/>
      <c r="AB327" s="220"/>
      <c r="AC327" s="220"/>
      <c r="AD327" s="220"/>
    </row>
    <row r="328" spans="1:30" x14ac:dyDescent="0.2">
      <c r="A328" s="220"/>
      <c r="B328" s="220"/>
      <c r="C328" s="220"/>
      <c r="D328" s="220"/>
      <c r="E328" s="220"/>
      <c r="F328" s="220"/>
      <c r="G328" s="220"/>
      <c r="H328" s="220"/>
      <c r="I328" s="220"/>
      <c r="J328" s="220"/>
      <c r="K328" s="220"/>
      <c r="L328" s="220"/>
      <c r="M328" s="220"/>
      <c r="N328" s="220"/>
      <c r="O328" s="220"/>
      <c r="P328" s="220"/>
      <c r="Q328" s="220"/>
      <c r="R328" s="220"/>
      <c r="S328" s="220"/>
      <c r="T328" s="220"/>
      <c r="U328" s="220"/>
      <c r="V328" s="220"/>
      <c r="W328" s="220"/>
      <c r="X328" s="220"/>
      <c r="Y328" s="220"/>
      <c r="Z328" s="220"/>
      <c r="AA328" s="220"/>
      <c r="AB328" s="220"/>
      <c r="AC328" s="220"/>
      <c r="AD328" s="220"/>
    </row>
    <row r="329" spans="1:30" x14ac:dyDescent="0.2">
      <c r="A329" s="220"/>
      <c r="B329" s="220"/>
      <c r="C329" s="220"/>
      <c r="D329" s="220"/>
      <c r="E329" s="220"/>
      <c r="F329" s="220"/>
      <c r="G329" s="220"/>
      <c r="H329" s="220"/>
      <c r="I329" s="220"/>
      <c r="J329" s="220"/>
      <c r="K329" s="220"/>
      <c r="L329" s="220"/>
      <c r="M329" s="220"/>
      <c r="N329" s="220"/>
      <c r="O329" s="220"/>
      <c r="P329" s="220"/>
      <c r="Q329" s="220"/>
      <c r="R329" s="220"/>
      <c r="S329" s="220"/>
      <c r="T329" s="220"/>
      <c r="U329" s="220"/>
      <c r="V329" s="220"/>
      <c r="W329" s="220"/>
      <c r="X329" s="220"/>
      <c r="Y329" s="220"/>
      <c r="Z329" s="220"/>
      <c r="AA329" s="220"/>
      <c r="AB329" s="220"/>
      <c r="AC329" s="220"/>
      <c r="AD329" s="220"/>
    </row>
    <row r="330" spans="1:30" x14ac:dyDescent="0.2">
      <c r="A330" s="220"/>
      <c r="B330" s="220"/>
      <c r="C330" s="220"/>
      <c r="D330" s="220"/>
      <c r="E330" s="220"/>
      <c r="F330" s="220"/>
      <c r="G330" s="220"/>
      <c r="H330" s="220"/>
      <c r="I330" s="220"/>
      <c r="J330" s="220"/>
      <c r="K330" s="220"/>
      <c r="L330" s="220"/>
      <c r="M330" s="220"/>
      <c r="N330" s="220"/>
      <c r="O330" s="220"/>
      <c r="P330" s="220"/>
      <c r="Q330" s="220"/>
      <c r="R330" s="220"/>
      <c r="S330" s="220"/>
      <c r="T330" s="220"/>
      <c r="U330" s="220"/>
      <c r="V330" s="220"/>
      <c r="W330" s="220"/>
      <c r="X330" s="220"/>
      <c r="Y330" s="220"/>
      <c r="Z330" s="220"/>
      <c r="AA330" s="220"/>
      <c r="AB330" s="220"/>
      <c r="AC330" s="220"/>
      <c r="AD330" s="220"/>
    </row>
    <row r="331" spans="1:30" x14ac:dyDescent="0.2">
      <c r="A331" s="220"/>
      <c r="B331" s="220"/>
      <c r="C331" s="220"/>
      <c r="D331" s="220"/>
      <c r="E331" s="220"/>
      <c r="F331" s="220"/>
      <c r="G331" s="220"/>
      <c r="H331" s="220"/>
      <c r="I331" s="220"/>
      <c r="J331" s="220"/>
      <c r="K331" s="220"/>
      <c r="L331" s="220"/>
      <c r="M331" s="220"/>
      <c r="N331" s="220"/>
      <c r="O331" s="220"/>
      <c r="P331" s="220"/>
      <c r="Q331" s="220"/>
      <c r="R331" s="220"/>
      <c r="S331" s="220"/>
      <c r="T331" s="220"/>
      <c r="U331" s="220"/>
      <c r="V331" s="220"/>
      <c r="W331" s="220"/>
      <c r="X331" s="220"/>
      <c r="Y331" s="220"/>
      <c r="Z331" s="220"/>
      <c r="AA331" s="220"/>
      <c r="AB331" s="220"/>
      <c r="AC331" s="220"/>
      <c r="AD331" s="220"/>
    </row>
    <row r="332" spans="1:30" x14ac:dyDescent="0.2">
      <c r="A332" s="220"/>
      <c r="B332" s="220"/>
      <c r="C332" s="220"/>
      <c r="D332" s="220"/>
      <c r="E332" s="220"/>
      <c r="F332" s="220"/>
      <c r="G332" s="220"/>
      <c r="H332" s="220"/>
      <c r="I332" s="220"/>
      <c r="J332" s="220"/>
      <c r="K332" s="220"/>
      <c r="L332" s="220"/>
      <c r="M332" s="220"/>
      <c r="N332" s="220"/>
      <c r="O332" s="220"/>
      <c r="P332" s="220"/>
      <c r="Q332" s="220"/>
      <c r="R332" s="220"/>
      <c r="S332" s="220"/>
      <c r="T332" s="220"/>
      <c r="U332" s="220"/>
      <c r="V332" s="220"/>
      <c r="W332" s="220"/>
      <c r="X332" s="220"/>
      <c r="Y332" s="220"/>
      <c r="Z332" s="220"/>
      <c r="AA332" s="220"/>
      <c r="AB332" s="220"/>
      <c r="AC332" s="220"/>
      <c r="AD332" s="220"/>
    </row>
    <row r="333" spans="1:30" x14ac:dyDescent="0.2">
      <c r="A333" s="220"/>
      <c r="B333" s="220"/>
      <c r="C333" s="220"/>
      <c r="D333" s="220"/>
      <c r="E333" s="220"/>
      <c r="F333" s="220"/>
      <c r="G333" s="220"/>
      <c r="H333" s="220"/>
      <c r="I333" s="220"/>
      <c r="J333" s="220"/>
      <c r="K333" s="220"/>
      <c r="L333" s="220"/>
      <c r="M333" s="220"/>
      <c r="N333" s="220"/>
      <c r="O333" s="220"/>
      <c r="P333" s="220"/>
      <c r="Q333" s="220"/>
      <c r="R333" s="220"/>
      <c r="S333" s="220"/>
      <c r="T333" s="220"/>
      <c r="U333" s="220"/>
      <c r="V333" s="220"/>
      <c r="W333" s="220"/>
      <c r="X333" s="220"/>
      <c r="Y333" s="220"/>
      <c r="Z333" s="220"/>
      <c r="AA333" s="220"/>
      <c r="AB333" s="220"/>
      <c r="AC333" s="220"/>
      <c r="AD333" s="220"/>
    </row>
    <row r="334" spans="1:30" x14ac:dyDescent="0.2">
      <c r="A334" s="220"/>
      <c r="B334" s="220"/>
      <c r="C334" s="220"/>
      <c r="D334" s="220"/>
      <c r="E334" s="220"/>
      <c r="F334" s="220"/>
      <c r="G334" s="220"/>
      <c r="H334" s="220"/>
      <c r="I334" s="220"/>
      <c r="J334" s="220"/>
      <c r="K334" s="220"/>
      <c r="L334" s="220"/>
      <c r="M334" s="220"/>
      <c r="N334" s="220"/>
      <c r="O334" s="220"/>
      <c r="P334" s="220"/>
      <c r="Q334" s="220"/>
      <c r="R334" s="220"/>
      <c r="S334" s="220"/>
      <c r="T334" s="220"/>
      <c r="U334" s="220"/>
      <c r="V334" s="220"/>
      <c r="W334" s="220"/>
      <c r="X334" s="220"/>
      <c r="Y334" s="220"/>
      <c r="Z334" s="220"/>
      <c r="AA334" s="220"/>
      <c r="AB334" s="220"/>
      <c r="AC334" s="220"/>
      <c r="AD334" s="220"/>
    </row>
    <row r="335" spans="1:30" x14ac:dyDescent="0.2">
      <c r="A335" s="220"/>
      <c r="B335" s="220"/>
      <c r="C335" s="220"/>
      <c r="D335" s="220"/>
      <c r="E335" s="220"/>
      <c r="F335" s="220"/>
      <c r="G335" s="220"/>
      <c r="H335" s="220"/>
      <c r="I335" s="220"/>
      <c r="J335" s="220"/>
      <c r="K335" s="220"/>
      <c r="L335" s="220"/>
      <c r="M335" s="220"/>
      <c r="N335" s="220"/>
      <c r="O335" s="220"/>
      <c r="P335" s="220"/>
      <c r="Q335" s="220"/>
      <c r="R335" s="220"/>
      <c r="S335" s="220"/>
      <c r="T335" s="220"/>
      <c r="U335" s="220"/>
      <c r="V335" s="220"/>
      <c r="W335" s="220"/>
      <c r="X335" s="220"/>
      <c r="Y335" s="220"/>
      <c r="Z335" s="220"/>
      <c r="AA335" s="220"/>
      <c r="AB335" s="220"/>
      <c r="AC335" s="220"/>
      <c r="AD335" s="220"/>
    </row>
    <row r="336" spans="1:30" x14ac:dyDescent="0.2">
      <c r="A336" s="220"/>
      <c r="B336" s="220"/>
      <c r="C336" s="220"/>
      <c r="D336" s="220"/>
      <c r="E336" s="220"/>
      <c r="F336" s="220"/>
      <c r="G336" s="220"/>
      <c r="H336" s="220"/>
      <c r="I336" s="220"/>
      <c r="J336" s="220"/>
      <c r="K336" s="220"/>
      <c r="L336" s="220"/>
      <c r="M336" s="220"/>
      <c r="N336" s="220"/>
      <c r="O336" s="220"/>
      <c r="P336" s="220"/>
      <c r="Q336" s="220"/>
      <c r="R336" s="220"/>
      <c r="S336" s="220"/>
      <c r="T336" s="220"/>
      <c r="U336" s="220"/>
      <c r="V336" s="220"/>
      <c r="W336" s="220"/>
      <c r="X336" s="220"/>
      <c r="Y336" s="220"/>
      <c r="Z336" s="220"/>
      <c r="AA336" s="220"/>
      <c r="AB336" s="220"/>
      <c r="AC336" s="220"/>
      <c r="AD336" s="220"/>
    </row>
    <row r="337" spans="1:30" x14ac:dyDescent="0.2">
      <c r="A337" s="220"/>
      <c r="B337" s="220"/>
      <c r="C337" s="220"/>
      <c r="D337" s="220"/>
      <c r="E337" s="220"/>
      <c r="F337" s="220"/>
      <c r="G337" s="220"/>
      <c r="H337" s="220"/>
      <c r="I337" s="220"/>
      <c r="J337" s="220"/>
      <c r="K337" s="220"/>
      <c r="L337" s="220"/>
      <c r="M337" s="220"/>
      <c r="N337" s="220"/>
      <c r="O337" s="220"/>
      <c r="P337" s="220"/>
      <c r="Q337" s="220"/>
      <c r="R337" s="220"/>
      <c r="S337" s="220"/>
      <c r="T337" s="220"/>
      <c r="U337" s="220"/>
      <c r="V337" s="220"/>
      <c r="W337" s="220"/>
      <c r="X337" s="220"/>
      <c r="Y337" s="220"/>
      <c r="Z337" s="220"/>
      <c r="AA337" s="220"/>
      <c r="AB337" s="220"/>
      <c r="AC337" s="220"/>
      <c r="AD337" s="220"/>
    </row>
    <row r="338" spans="1:30" x14ac:dyDescent="0.2">
      <c r="A338" s="220"/>
      <c r="B338" s="220"/>
      <c r="C338" s="220"/>
      <c r="D338" s="220"/>
      <c r="E338" s="220"/>
      <c r="F338" s="220"/>
      <c r="G338" s="220"/>
      <c r="H338" s="220"/>
      <c r="I338" s="220"/>
      <c r="J338" s="220"/>
      <c r="K338" s="220"/>
      <c r="L338" s="220"/>
      <c r="M338" s="220"/>
      <c r="N338" s="220"/>
      <c r="O338" s="220"/>
      <c r="P338" s="220"/>
      <c r="Q338" s="220"/>
      <c r="R338" s="220"/>
      <c r="S338" s="220"/>
      <c r="T338" s="220"/>
      <c r="U338" s="220"/>
      <c r="V338" s="220"/>
      <c r="W338" s="220"/>
      <c r="X338" s="220"/>
      <c r="Y338" s="220"/>
      <c r="Z338" s="220"/>
      <c r="AA338" s="220"/>
      <c r="AB338" s="220"/>
      <c r="AC338" s="220"/>
      <c r="AD338" s="220"/>
    </row>
    <row r="339" spans="1:30" x14ac:dyDescent="0.2">
      <c r="A339" s="220"/>
      <c r="B339" s="220"/>
      <c r="C339" s="220"/>
      <c r="D339" s="220"/>
      <c r="E339" s="220"/>
      <c r="F339" s="220"/>
      <c r="G339" s="220"/>
      <c r="H339" s="220"/>
      <c r="I339" s="220"/>
      <c r="J339" s="220"/>
      <c r="K339" s="220"/>
      <c r="L339" s="220"/>
      <c r="M339" s="220"/>
      <c r="N339" s="220"/>
      <c r="O339" s="220"/>
      <c r="P339" s="220"/>
      <c r="Q339" s="220"/>
      <c r="R339" s="220"/>
      <c r="S339" s="220"/>
      <c r="T339" s="220"/>
      <c r="U339" s="220"/>
      <c r="V339" s="220"/>
      <c r="W339" s="220"/>
      <c r="X339" s="220"/>
      <c r="Y339" s="220"/>
      <c r="Z339" s="220"/>
      <c r="AA339" s="220"/>
      <c r="AB339" s="220"/>
      <c r="AC339" s="220"/>
      <c r="AD339" s="220"/>
    </row>
    <row r="340" spans="1:30" x14ac:dyDescent="0.2">
      <c r="A340" s="220"/>
      <c r="B340" s="220"/>
      <c r="C340" s="220"/>
      <c r="D340" s="220"/>
      <c r="E340" s="220"/>
      <c r="F340" s="220"/>
      <c r="G340" s="220"/>
      <c r="H340" s="220"/>
      <c r="I340" s="220"/>
      <c r="J340" s="220"/>
      <c r="K340" s="220"/>
      <c r="L340" s="220"/>
      <c r="M340" s="220"/>
      <c r="N340" s="220"/>
      <c r="O340" s="220"/>
      <c r="P340" s="220"/>
      <c r="Q340" s="220"/>
      <c r="R340" s="220"/>
      <c r="S340" s="220"/>
      <c r="T340" s="220"/>
      <c r="U340" s="220"/>
      <c r="V340" s="220"/>
      <c r="W340" s="220"/>
      <c r="X340" s="220"/>
      <c r="Y340" s="220"/>
      <c r="Z340" s="220"/>
      <c r="AA340" s="220"/>
      <c r="AB340" s="220"/>
      <c r="AC340" s="220"/>
      <c r="AD340" s="220"/>
    </row>
    <row r="341" spans="1:30" x14ac:dyDescent="0.2">
      <c r="A341" s="220"/>
      <c r="B341" s="220"/>
      <c r="C341" s="220"/>
      <c r="D341" s="220"/>
      <c r="E341" s="220"/>
      <c r="F341" s="220"/>
      <c r="G341" s="220"/>
      <c r="H341" s="220"/>
      <c r="I341" s="220"/>
      <c r="J341" s="220"/>
      <c r="K341" s="220"/>
      <c r="L341" s="220"/>
      <c r="M341" s="220"/>
      <c r="N341" s="220"/>
      <c r="O341" s="220"/>
      <c r="P341" s="220"/>
      <c r="Q341" s="220"/>
      <c r="R341" s="220"/>
      <c r="S341" s="220"/>
      <c r="T341" s="220"/>
      <c r="U341" s="220"/>
      <c r="V341" s="220"/>
      <c r="W341" s="220"/>
      <c r="X341" s="220"/>
      <c r="Y341" s="220"/>
      <c r="Z341" s="220"/>
      <c r="AA341" s="220"/>
      <c r="AB341" s="220"/>
      <c r="AC341" s="220"/>
      <c r="AD341" s="220"/>
    </row>
    <row r="342" spans="1:30" x14ac:dyDescent="0.2">
      <c r="A342" s="220"/>
      <c r="B342" s="220"/>
      <c r="C342" s="220"/>
      <c r="D342" s="220"/>
      <c r="E342" s="220"/>
      <c r="F342" s="220"/>
      <c r="G342" s="220"/>
      <c r="H342" s="220"/>
      <c r="I342" s="220"/>
      <c r="J342" s="220"/>
      <c r="K342" s="220"/>
      <c r="L342" s="220"/>
      <c r="M342" s="220"/>
      <c r="N342" s="220"/>
      <c r="O342" s="220"/>
      <c r="P342" s="220"/>
      <c r="Q342" s="220"/>
      <c r="R342" s="220"/>
      <c r="S342" s="220"/>
      <c r="T342" s="220"/>
      <c r="U342" s="220"/>
      <c r="V342" s="220"/>
      <c r="W342" s="220"/>
      <c r="X342" s="220"/>
      <c r="Y342" s="220"/>
      <c r="Z342" s="220"/>
      <c r="AA342" s="220"/>
      <c r="AB342" s="220"/>
      <c r="AC342" s="220"/>
      <c r="AD342" s="220"/>
    </row>
    <row r="343" spans="1:30" x14ac:dyDescent="0.2">
      <c r="A343" s="220"/>
      <c r="B343" s="220"/>
      <c r="C343" s="220"/>
      <c r="D343" s="220"/>
      <c r="E343" s="220"/>
      <c r="F343" s="220"/>
      <c r="G343" s="220"/>
      <c r="H343" s="220"/>
      <c r="I343" s="220"/>
      <c r="J343" s="220"/>
      <c r="K343" s="220"/>
      <c r="L343" s="220"/>
      <c r="M343" s="220"/>
      <c r="N343" s="220"/>
      <c r="O343" s="220"/>
      <c r="P343" s="220"/>
      <c r="Q343" s="220"/>
      <c r="R343" s="220"/>
      <c r="S343" s="220"/>
      <c r="T343" s="220"/>
      <c r="U343" s="220"/>
      <c r="V343" s="220"/>
      <c r="W343" s="220"/>
      <c r="X343" s="220"/>
      <c r="Y343" s="220"/>
      <c r="Z343" s="220"/>
      <c r="AA343" s="220"/>
      <c r="AB343" s="220"/>
      <c r="AC343" s="220"/>
      <c r="AD343" s="220"/>
    </row>
    <row r="344" spans="1:30" x14ac:dyDescent="0.2">
      <c r="A344" s="220"/>
      <c r="B344" s="220"/>
      <c r="C344" s="220"/>
      <c r="D344" s="220"/>
      <c r="E344" s="220"/>
      <c r="F344" s="220"/>
      <c r="G344" s="220"/>
      <c r="H344" s="220"/>
      <c r="I344" s="220"/>
      <c r="J344" s="220"/>
      <c r="K344" s="220"/>
      <c r="L344" s="220"/>
      <c r="M344" s="220"/>
      <c r="N344" s="220"/>
      <c r="O344" s="220"/>
      <c r="P344" s="220"/>
      <c r="Q344" s="220"/>
      <c r="R344" s="220"/>
      <c r="S344" s="220"/>
      <c r="T344" s="220"/>
      <c r="U344" s="220"/>
      <c r="V344" s="220"/>
      <c r="W344" s="220"/>
      <c r="X344" s="220"/>
      <c r="Y344" s="220"/>
      <c r="Z344" s="220"/>
      <c r="AA344" s="220"/>
      <c r="AB344" s="220"/>
      <c r="AC344" s="220"/>
      <c r="AD344" s="220"/>
    </row>
    <row r="345" spans="1:30" x14ac:dyDescent="0.2">
      <c r="A345" s="220"/>
      <c r="B345" s="220"/>
      <c r="C345" s="220"/>
      <c r="D345" s="220"/>
      <c r="E345" s="220"/>
      <c r="F345" s="220"/>
      <c r="G345" s="220"/>
      <c r="H345" s="220"/>
      <c r="I345" s="220"/>
      <c r="J345" s="220"/>
      <c r="K345" s="220"/>
      <c r="L345" s="220"/>
      <c r="M345" s="220"/>
      <c r="N345" s="220"/>
      <c r="O345" s="220"/>
      <c r="P345" s="220"/>
      <c r="Q345" s="220"/>
      <c r="R345" s="220"/>
      <c r="S345" s="220"/>
      <c r="T345" s="220"/>
      <c r="U345" s="220"/>
      <c r="V345" s="220"/>
      <c r="W345" s="220"/>
      <c r="X345" s="220"/>
      <c r="Y345" s="220"/>
      <c r="Z345" s="220"/>
      <c r="AA345" s="220"/>
      <c r="AB345" s="220"/>
      <c r="AC345" s="220"/>
      <c r="AD345" s="220"/>
    </row>
    <row r="346" spans="1:30" x14ac:dyDescent="0.2">
      <c r="A346" s="220"/>
      <c r="B346" s="220"/>
      <c r="C346" s="220"/>
      <c r="D346" s="220"/>
      <c r="E346" s="220"/>
      <c r="F346" s="220"/>
      <c r="G346" s="220"/>
      <c r="H346" s="220"/>
      <c r="I346" s="220"/>
      <c r="J346" s="220"/>
      <c r="K346" s="220"/>
      <c r="L346" s="220"/>
      <c r="M346" s="220"/>
      <c r="N346" s="220"/>
      <c r="O346" s="220"/>
      <c r="P346" s="220"/>
      <c r="Q346" s="220"/>
      <c r="R346" s="220"/>
      <c r="S346" s="220"/>
      <c r="T346" s="220"/>
      <c r="U346" s="220"/>
      <c r="V346" s="220"/>
      <c r="W346" s="220"/>
      <c r="X346" s="220"/>
      <c r="Y346" s="220"/>
      <c r="Z346" s="220"/>
      <c r="AA346" s="220"/>
      <c r="AB346" s="220"/>
      <c r="AC346" s="220"/>
      <c r="AD346" s="220"/>
    </row>
    <row r="347" spans="1:30" x14ac:dyDescent="0.2">
      <c r="A347" s="220"/>
      <c r="B347" s="220"/>
      <c r="C347" s="220"/>
      <c r="D347" s="220"/>
      <c r="E347" s="220"/>
      <c r="F347" s="220"/>
      <c r="G347" s="220"/>
      <c r="H347" s="220"/>
      <c r="I347" s="220"/>
      <c r="J347" s="220"/>
      <c r="K347" s="220"/>
      <c r="L347" s="220"/>
      <c r="M347" s="220"/>
      <c r="N347" s="220"/>
      <c r="O347" s="220"/>
      <c r="P347" s="220"/>
      <c r="Q347" s="220"/>
      <c r="R347" s="220"/>
      <c r="S347" s="220"/>
      <c r="T347" s="220"/>
      <c r="U347" s="220"/>
      <c r="V347" s="220"/>
      <c r="W347" s="220"/>
      <c r="X347" s="220"/>
      <c r="Y347" s="220"/>
      <c r="Z347" s="220"/>
      <c r="AA347" s="220"/>
      <c r="AB347" s="220"/>
      <c r="AC347" s="220"/>
      <c r="AD347" s="220"/>
    </row>
    <row r="348" spans="1:30" x14ac:dyDescent="0.2">
      <c r="A348" s="220"/>
      <c r="B348" s="220"/>
      <c r="C348" s="220"/>
      <c r="D348" s="220"/>
      <c r="E348" s="220"/>
      <c r="F348" s="220"/>
      <c r="G348" s="220"/>
      <c r="H348" s="220"/>
      <c r="I348" s="220"/>
      <c r="J348" s="220"/>
      <c r="K348" s="220"/>
      <c r="L348" s="220"/>
      <c r="M348" s="220"/>
      <c r="N348" s="220"/>
      <c r="O348" s="220"/>
      <c r="P348" s="220"/>
      <c r="Q348" s="220"/>
      <c r="R348" s="220"/>
      <c r="S348" s="220"/>
      <c r="T348" s="220"/>
      <c r="U348" s="220"/>
      <c r="V348" s="220"/>
      <c r="W348" s="220"/>
      <c r="X348" s="220"/>
      <c r="Y348" s="220"/>
      <c r="Z348" s="220"/>
      <c r="AA348" s="220"/>
      <c r="AB348" s="220"/>
      <c r="AC348" s="220"/>
      <c r="AD348" s="220"/>
    </row>
    <row r="349" spans="1:30" x14ac:dyDescent="0.2">
      <c r="A349" s="220"/>
      <c r="B349" s="220"/>
      <c r="C349" s="220"/>
      <c r="D349" s="220"/>
      <c r="E349" s="220"/>
      <c r="F349" s="220"/>
      <c r="G349" s="220"/>
      <c r="H349" s="220"/>
      <c r="I349" s="220"/>
      <c r="J349" s="220"/>
      <c r="K349" s="220"/>
      <c r="L349" s="220"/>
      <c r="M349" s="220"/>
      <c r="N349" s="220"/>
      <c r="O349" s="220"/>
      <c r="P349" s="220"/>
      <c r="Q349" s="220"/>
      <c r="R349" s="220"/>
      <c r="S349" s="220"/>
      <c r="T349" s="220"/>
      <c r="U349" s="220"/>
      <c r="V349" s="220"/>
      <c r="W349" s="220"/>
      <c r="X349" s="220"/>
      <c r="Y349" s="220"/>
      <c r="Z349" s="220"/>
      <c r="AA349" s="220"/>
      <c r="AB349" s="220"/>
      <c r="AC349" s="220"/>
      <c r="AD349" s="220"/>
    </row>
    <row r="350" spans="1:30" x14ac:dyDescent="0.2">
      <c r="A350" s="220"/>
      <c r="B350" s="220"/>
      <c r="C350" s="220"/>
      <c r="D350" s="220"/>
      <c r="E350" s="220"/>
      <c r="F350" s="220"/>
      <c r="G350" s="220"/>
      <c r="H350" s="220"/>
      <c r="I350" s="220"/>
      <c r="J350" s="220"/>
      <c r="K350" s="220"/>
      <c r="L350" s="220"/>
      <c r="M350" s="220"/>
      <c r="N350" s="220"/>
      <c r="O350" s="220"/>
      <c r="P350" s="220"/>
      <c r="Q350" s="220"/>
      <c r="R350" s="220"/>
      <c r="S350" s="220"/>
      <c r="T350" s="220"/>
      <c r="U350" s="220"/>
      <c r="V350" s="220"/>
      <c r="W350" s="220"/>
      <c r="X350" s="220"/>
      <c r="Y350" s="220"/>
      <c r="Z350" s="220"/>
      <c r="AA350" s="220"/>
      <c r="AB350" s="220"/>
      <c r="AC350" s="220"/>
      <c r="AD350" s="220"/>
    </row>
    <row r="351" spans="1:30" x14ac:dyDescent="0.2">
      <c r="A351" s="220"/>
      <c r="B351" s="220"/>
      <c r="C351" s="220"/>
      <c r="D351" s="220"/>
      <c r="E351" s="220"/>
      <c r="F351" s="220"/>
      <c r="G351" s="220"/>
      <c r="H351" s="220"/>
      <c r="I351" s="220"/>
      <c r="J351" s="220"/>
      <c r="K351" s="220"/>
      <c r="L351" s="220"/>
      <c r="M351" s="220"/>
      <c r="N351" s="220"/>
      <c r="O351" s="220"/>
      <c r="P351" s="220"/>
      <c r="Q351" s="220"/>
      <c r="R351" s="220"/>
      <c r="S351" s="220"/>
      <c r="T351" s="220"/>
      <c r="U351" s="220"/>
      <c r="V351" s="220"/>
      <c r="W351" s="220"/>
      <c r="X351" s="220"/>
      <c r="Y351" s="220"/>
      <c r="Z351" s="220"/>
      <c r="AA351" s="220"/>
      <c r="AB351" s="220"/>
      <c r="AC351" s="220"/>
      <c r="AD351" s="220"/>
    </row>
    <row r="352" spans="1:30" x14ac:dyDescent="0.2">
      <c r="A352" s="220"/>
      <c r="B352" s="220"/>
      <c r="C352" s="220"/>
      <c r="D352" s="220"/>
      <c r="E352" s="220"/>
      <c r="F352" s="220"/>
      <c r="G352" s="220"/>
      <c r="H352" s="220"/>
      <c r="I352" s="220"/>
      <c r="J352" s="220"/>
      <c r="K352" s="220"/>
      <c r="L352" s="220"/>
      <c r="M352" s="220"/>
      <c r="N352" s="220"/>
      <c r="O352" s="220"/>
      <c r="P352" s="220"/>
      <c r="Q352" s="220"/>
      <c r="R352" s="220"/>
      <c r="S352" s="220"/>
      <c r="T352" s="220"/>
      <c r="U352" s="220"/>
      <c r="V352" s="220"/>
      <c r="W352" s="220"/>
      <c r="X352" s="220"/>
      <c r="Y352" s="220"/>
      <c r="Z352" s="220"/>
      <c r="AA352" s="220"/>
      <c r="AB352" s="220"/>
      <c r="AC352" s="220"/>
      <c r="AD352" s="220"/>
    </row>
    <row r="353" spans="1:30" x14ac:dyDescent="0.2">
      <c r="A353" s="220"/>
      <c r="B353" s="220"/>
      <c r="C353" s="220"/>
      <c r="D353" s="220"/>
      <c r="E353" s="220"/>
      <c r="F353" s="220"/>
      <c r="G353" s="220"/>
      <c r="H353" s="220"/>
      <c r="I353" s="220"/>
      <c r="J353" s="220"/>
      <c r="K353" s="220"/>
      <c r="L353" s="220"/>
      <c r="M353" s="220"/>
      <c r="N353" s="220"/>
      <c r="O353" s="220"/>
      <c r="P353" s="220"/>
      <c r="Q353" s="220"/>
      <c r="R353" s="220"/>
      <c r="S353" s="220"/>
      <c r="T353" s="220"/>
      <c r="U353" s="220"/>
      <c r="V353" s="220"/>
      <c r="W353" s="220"/>
      <c r="X353" s="220"/>
      <c r="Y353" s="220"/>
      <c r="Z353" s="220"/>
      <c r="AA353" s="220"/>
      <c r="AB353" s="220"/>
      <c r="AC353" s="220"/>
      <c r="AD353" s="220"/>
    </row>
    <row r="354" spans="1:30" x14ac:dyDescent="0.2">
      <c r="A354" s="220"/>
      <c r="B354" s="220"/>
      <c r="C354" s="220"/>
      <c r="D354" s="220"/>
      <c r="E354" s="220"/>
      <c r="F354" s="220"/>
      <c r="G354" s="220"/>
      <c r="H354" s="220"/>
      <c r="I354" s="220"/>
      <c r="J354" s="220"/>
      <c r="K354" s="220"/>
      <c r="L354" s="220"/>
      <c r="M354" s="220"/>
      <c r="N354" s="220"/>
      <c r="O354" s="220"/>
      <c r="P354" s="220"/>
      <c r="Q354" s="220"/>
      <c r="R354" s="220"/>
      <c r="S354" s="220"/>
      <c r="T354" s="220"/>
      <c r="U354" s="220"/>
      <c r="V354" s="220"/>
      <c r="W354" s="220"/>
      <c r="X354" s="220"/>
      <c r="Y354" s="220"/>
      <c r="Z354" s="220"/>
      <c r="AA354" s="220"/>
      <c r="AB354" s="220"/>
      <c r="AC354" s="220"/>
      <c r="AD354" s="220"/>
    </row>
    <row r="355" spans="1:30" x14ac:dyDescent="0.2">
      <c r="A355" s="220"/>
      <c r="B355" s="220"/>
      <c r="C355" s="220"/>
      <c r="D355" s="220"/>
      <c r="E355" s="220"/>
      <c r="F355" s="220"/>
      <c r="G355" s="220"/>
      <c r="H355" s="220"/>
      <c r="I355" s="220"/>
      <c r="J355" s="220"/>
      <c r="K355" s="220"/>
      <c r="L355" s="220"/>
      <c r="M355" s="220"/>
      <c r="N355" s="220"/>
      <c r="O355" s="220"/>
      <c r="P355" s="220"/>
      <c r="Q355" s="220"/>
      <c r="R355" s="220"/>
      <c r="S355" s="220"/>
      <c r="T355" s="220"/>
      <c r="U355" s="220"/>
      <c r="V355" s="220"/>
      <c r="W355" s="220"/>
      <c r="X355" s="220"/>
      <c r="Y355" s="220"/>
      <c r="Z355" s="220"/>
      <c r="AA355" s="220"/>
      <c r="AB355" s="220"/>
      <c r="AC355" s="220"/>
      <c r="AD355" s="220"/>
    </row>
    <row r="356" spans="1:30" x14ac:dyDescent="0.2">
      <c r="A356" s="220"/>
      <c r="B356" s="220"/>
      <c r="C356" s="220"/>
      <c r="D356" s="220"/>
      <c r="E356" s="220"/>
      <c r="F356" s="220"/>
      <c r="G356" s="220"/>
      <c r="H356" s="220"/>
      <c r="I356" s="220"/>
      <c r="J356" s="220"/>
      <c r="K356" s="220"/>
      <c r="L356" s="220"/>
      <c r="M356" s="220"/>
      <c r="N356" s="220"/>
      <c r="O356" s="220"/>
      <c r="P356" s="220"/>
      <c r="Q356" s="220"/>
      <c r="R356" s="220"/>
      <c r="S356" s="220"/>
      <c r="T356" s="220"/>
      <c r="U356" s="220"/>
      <c r="V356" s="220"/>
      <c r="W356" s="220"/>
      <c r="X356" s="220"/>
      <c r="Y356" s="220"/>
      <c r="Z356" s="220"/>
      <c r="AA356" s="220"/>
      <c r="AB356" s="220"/>
      <c r="AC356" s="220"/>
      <c r="AD356" s="220"/>
    </row>
    <row r="357" spans="1:30" x14ac:dyDescent="0.2">
      <c r="A357" s="220"/>
      <c r="B357" s="220"/>
      <c r="C357" s="220"/>
      <c r="D357" s="220"/>
      <c r="E357" s="220"/>
      <c r="F357" s="220"/>
      <c r="G357" s="220"/>
      <c r="H357" s="220"/>
      <c r="I357" s="220"/>
      <c r="J357" s="220"/>
      <c r="K357" s="220"/>
      <c r="L357" s="220"/>
      <c r="M357" s="220"/>
      <c r="N357" s="220"/>
      <c r="O357" s="220"/>
      <c r="P357" s="220"/>
      <c r="Q357" s="220"/>
      <c r="R357" s="220"/>
      <c r="S357" s="220"/>
      <c r="T357" s="220"/>
      <c r="U357" s="220"/>
      <c r="V357" s="220"/>
      <c r="W357" s="220"/>
      <c r="X357" s="220"/>
      <c r="Y357" s="220"/>
      <c r="Z357" s="220"/>
      <c r="AA357" s="220"/>
      <c r="AB357" s="220"/>
      <c r="AC357" s="220"/>
      <c r="AD357" s="220"/>
    </row>
    <row r="358" spans="1:30" x14ac:dyDescent="0.2">
      <c r="A358" s="220"/>
      <c r="B358" s="220"/>
      <c r="C358" s="220"/>
      <c r="D358" s="220"/>
      <c r="E358" s="220"/>
      <c r="F358" s="220"/>
      <c r="G358" s="220"/>
      <c r="H358" s="220"/>
      <c r="I358" s="220"/>
      <c r="J358" s="220"/>
      <c r="K358" s="220"/>
      <c r="L358" s="220"/>
      <c r="M358" s="220"/>
      <c r="N358" s="220"/>
      <c r="O358" s="220"/>
      <c r="P358" s="220"/>
      <c r="Q358" s="220"/>
      <c r="R358" s="220"/>
      <c r="S358" s="220"/>
      <c r="T358" s="220"/>
      <c r="U358" s="220"/>
      <c r="V358" s="220"/>
      <c r="W358" s="220"/>
      <c r="X358" s="220"/>
      <c r="Y358" s="220"/>
      <c r="Z358" s="220"/>
      <c r="AA358" s="220"/>
      <c r="AB358" s="220"/>
      <c r="AC358" s="220"/>
      <c r="AD358" s="220"/>
    </row>
    <row r="359" spans="1:30" x14ac:dyDescent="0.2">
      <c r="A359" s="220"/>
      <c r="B359" s="220"/>
      <c r="C359" s="220"/>
      <c r="D359" s="220"/>
      <c r="E359" s="220"/>
      <c r="F359" s="220"/>
      <c r="G359" s="220"/>
      <c r="H359" s="220"/>
      <c r="I359" s="220"/>
      <c r="J359" s="220"/>
      <c r="K359" s="220"/>
      <c r="L359" s="220"/>
      <c r="M359" s="220"/>
      <c r="N359" s="220"/>
      <c r="O359" s="220"/>
      <c r="P359" s="220"/>
      <c r="Q359" s="220"/>
      <c r="R359" s="220"/>
      <c r="S359" s="220"/>
      <c r="T359" s="220"/>
      <c r="U359" s="220"/>
      <c r="V359" s="220"/>
      <c r="W359" s="220"/>
      <c r="X359" s="220"/>
      <c r="Y359" s="220"/>
      <c r="Z359" s="220"/>
      <c r="AA359" s="220"/>
      <c r="AB359" s="220"/>
      <c r="AC359" s="220"/>
      <c r="AD359" s="220"/>
    </row>
    <row r="360" spans="1:30" x14ac:dyDescent="0.2">
      <c r="A360" s="220"/>
      <c r="B360" s="220"/>
      <c r="C360" s="220"/>
      <c r="D360" s="220"/>
      <c r="E360" s="220"/>
      <c r="F360" s="220"/>
      <c r="G360" s="220"/>
      <c r="H360" s="220"/>
      <c r="I360" s="220"/>
      <c r="J360" s="220"/>
      <c r="K360" s="220"/>
      <c r="L360" s="220"/>
      <c r="M360" s="220"/>
      <c r="N360" s="220"/>
      <c r="O360" s="220"/>
      <c r="P360" s="220"/>
      <c r="Q360" s="220"/>
      <c r="R360" s="220"/>
      <c r="S360" s="220"/>
      <c r="T360" s="220"/>
      <c r="U360" s="220"/>
      <c r="V360" s="220"/>
      <c r="W360" s="220"/>
      <c r="X360" s="220"/>
      <c r="Y360" s="220"/>
      <c r="Z360" s="220"/>
      <c r="AA360" s="220"/>
      <c r="AB360" s="220"/>
      <c r="AC360" s="220"/>
      <c r="AD360" s="220"/>
    </row>
    <row r="361" spans="1:30" x14ac:dyDescent="0.2">
      <c r="A361" s="220"/>
      <c r="B361" s="220"/>
      <c r="C361" s="220"/>
      <c r="D361" s="220"/>
      <c r="E361" s="220"/>
      <c r="F361" s="220"/>
      <c r="G361" s="220"/>
      <c r="H361" s="220"/>
      <c r="I361" s="220"/>
      <c r="J361" s="220"/>
      <c r="K361" s="220"/>
      <c r="L361" s="220"/>
      <c r="M361" s="220"/>
      <c r="N361" s="220"/>
      <c r="O361" s="220"/>
      <c r="P361" s="220"/>
      <c r="Q361" s="220"/>
      <c r="R361" s="220"/>
      <c r="S361" s="220"/>
      <c r="T361" s="220"/>
      <c r="U361" s="220"/>
      <c r="V361" s="220"/>
      <c r="W361" s="220"/>
      <c r="X361" s="220"/>
      <c r="Y361" s="220"/>
      <c r="Z361" s="220"/>
      <c r="AA361" s="220"/>
      <c r="AB361" s="220"/>
      <c r="AC361" s="220"/>
      <c r="AD361" s="220"/>
    </row>
    <row r="362" spans="1:30" x14ac:dyDescent="0.2">
      <c r="A362" s="220"/>
      <c r="B362" s="220"/>
      <c r="C362" s="220"/>
      <c r="D362" s="220"/>
      <c r="E362" s="220"/>
      <c r="F362" s="220"/>
      <c r="G362" s="220"/>
      <c r="H362" s="220"/>
      <c r="I362" s="220"/>
      <c r="J362" s="220"/>
      <c r="K362" s="220"/>
      <c r="L362" s="220"/>
      <c r="M362" s="220"/>
      <c r="N362" s="220"/>
      <c r="O362" s="220"/>
      <c r="P362" s="220"/>
      <c r="Q362" s="220"/>
      <c r="R362" s="220"/>
      <c r="S362" s="220"/>
      <c r="T362" s="220"/>
      <c r="U362" s="220"/>
      <c r="V362" s="220"/>
      <c r="W362" s="220"/>
      <c r="X362" s="220"/>
      <c r="Y362" s="220"/>
      <c r="Z362" s="220"/>
      <c r="AA362" s="220"/>
      <c r="AB362" s="220"/>
      <c r="AC362" s="220"/>
      <c r="AD362" s="220"/>
    </row>
    <row r="363" spans="1:30" x14ac:dyDescent="0.2">
      <c r="A363" s="220"/>
      <c r="B363" s="220"/>
      <c r="C363" s="220"/>
      <c r="D363" s="220"/>
      <c r="E363" s="220"/>
      <c r="F363" s="220"/>
      <c r="G363" s="220"/>
      <c r="H363" s="220"/>
      <c r="I363" s="220"/>
      <c r="J363" s="220"/>
      <c r="K363" s="220"/>
      <c r="L363" s="220"/>
      <c r="M363" s="220"/>
      <c r="N363" s="220"/>
      <c r="O363" s="220"/>
      <c r="P363" s="220"/>
      <c r="Q363" s="220"/>
      <c r="R363" s="220"/>
      <c r="S363" s="220"/>
      <c r="T363" s="220"/>
      <c r="U363" s="220"/>
      <c r="V363" s="220"/>
      <c r="W363" s="220"/>
      <c r="X363" s="220"/>
      <c r="Y363" s="220"/>
      <c r="Z363" s="220"/>
      <c r="AA363" s="220"/>
      <c r="AB363" s="220"/>
      <c r="AC363" s="220"/>
      <c r="AD363" s="220"/>
    </row>
    <row r="364" spans="1:30" x14ac:dyDescent="0.2">
      <c r="A364" s="220"/>
      <c r="B364" s="220"/>
      <c r="C364" s="220"/>
      <c r="D364" s="220"/>
      <c r="E364" s="220"/>
      <c r="F364" s="220"/>
      <c r="G364" s="220"/>
      <c r="H364" s="220"/>
      <c r="I364" s="220"/>
      <c r="J364" s="220"/>
      <c r="K364" s="220"/>
      <c r="L364" s="220"/>
      <c r="M364" s="220"/>
      <c r="N364" s="220"/>
      <c r="O364" s="220"/>
      <c r="P364" s="220"/>
      <c r="Q364" s="220"/>
      <c r="R364" s="220"/>
      <c r="S364" s="220"/>
      <c r="T364" s="220"/>
      <c r="U364" s="220"/>
      <c r="V364" s="220"/>
      <c r="W364" s="220"/>
      <c r="X364" s="220"/>
      <c r="Y364" s="220"/>
      <c r="Z364" s="220"/>
      <c r="AA364" s="220"/>
      <c r="AB364" s="220"/>
      <c r="AC364" s="220"/>
      <c r="AD364" s="220"/>
    </row>
    <row r="365" spans="1:30" x14ac:dyDescent="0.2">
      <c r="A365" s="220"/>
      <c r="B365" s="220"/>
      <c r="C365" s="220"/>
      <c r="D365" s="220"/>
      <c r="E365" s="220"/>
      <c r="F365" s="220"/>
      <c r="G365" s="220"/>
      <c r="H365" s="220"/>
      <c r="I365" s="220"/>
      <c r="J365" s="220"/>
      <c r="K365" s="220"/>
      <c r="L365" s="220"/>
      <c r="M365" s="220"/>
      <c r="N365" s="220"/>
      <c r="O365" s="220"/>
      <c r="P365" s="220"/>
      <c r="Q365" s="220"/>
      <c r="R365" s="220"/>
      <c r="S365" s="220"/>
      <c r="T365" s="220"/>
      <c r="U365" s="220"/>
      <c r="V365" s="220"/>
      <c r="W365" s="220"/>
      <c r="X365" s="220"/>
      <c r="Y365" s="220"/>
      <c r="Z365" s="220"/>
      <c r="AA365" s="220"/>
      <c r="AB365" s="220"/>
      <c r="AC365" s="220"/>
      <c r="AD365" s="220"/>
    </row>
    <row r="366" spans="1:30" x14ac:dyDescent="0.2">
      <c r="A366" s="220"/>
      <c r="B366" s="220"/>
      <c r="C366" s="220"/>
      <c r="D366" s="220"/>
      <c r="E366" s="220"/>
      <c r="F366" s="220"/>
      <c r="G366" s="220"/>
      <c r="H366" s="220"/>
      <c r="I366" s="220"/>
      <c r="J366" s="220"/>
      <c r="K366" s="220"/>
      <c r="L366" s="220"/>
      <c r="M366" s="220"/>
      <c r="N366" s="220"/>
      <c r="O366" s="220"/>
      <c r="P366" s="220"/>
      <c r="Q366" s="220"/>
      <c r="R366" s="220"/>
      <c r="S366" s="220"/>
      <c r="T366" s="220"/>
      <c r="U366" s="220"/>
      <c r="V366" s="220"/>
      <c r="W366" s="220"/>
      <c r="X366" s="220"/>
      <c r="Y366" s="220"/>
      <c r="Z366" s="220"/>
      <c r="AA366" s="220"/>
      <c r="AB366" s="220"/>
      <c r="AC366" s="220"/>
      <c r="AD366" s="220"/>
    </row>
    <row r="367" spans="1:30" x14ac:dyDescent="0.2">
      <c r="A367" s="220"/>
      <c r="B367" s="220"/>
      <c r="C367" s="220"/>
      <c r="D367" s="220"/>
      <c r="E367" s="220"/>
      <c r="F367" s="220"/>
      <c r="G367" s="220"/>
      <c r="H367" s="220"/>
      <c r="I367" s="220"/>
      <c r="J367" s="220"/>
      <c r="K367" s="220"/>
      <c r="L367" s="220"/>
      <c r="M367" s="220"/>
      <c r="N367" s="220"/>
      <c r="O367" s="220"/>
      <c r="P367" s="220"/>
      <c r="Q367" s="220"/>
      <c r="R367" s="220"/>
      <c r="S367" s="220"/>
      <c r="T367" s="220"/>
      <c r="U367" s="220"/>
      <c r="V367" s="220"/>
      <c r="W367" s="220"/>
      <c r="X367" s="220"/>
      <c r="Y367" s="220"/>
      <c r="Z367" s="220"/>
      <c r="AA367" s="220"/>
      <c r="AB367" s="220"/>
      <c r="AC367" s="220"/>
      <c r="AD367" s="220"/>
    </row>
    <row r="368" spans="1:30" x14ac:dyDescent="0.2">
      <c r="A368" s="220"/>
      <c r="B368" s="220"/>
      <c r="C368" s="220"/>
      <c r="D368" s="220"/>
      <c r="E368" s="220"/>
      <c r="F368" s="220"/>
      <c r="G368" s="220"/>
      <c r="H368" s="220"/>
      <c r="I368" s="220"/>
      <c r="J368" s="220"/>
      <c r="K368" s="220"/>
      <c r="L368" s="220"/>
      <c r="M368" s="220"/>
      <c r="N368" s="220"/>
      <c r="O368" s="220"/>
      <c r="P368" s="220"/>
      <c r="Q368" s="220"/>
      <c r="R368" s="220"/>
      <c r="S368" s="220"/>
      <c r="T368" s="220"/>
      <c r="U368" s="220"/>
      <c r="V368" s="220"/>
      <c r="W368" s="220"/>
      <c r="X368" s="220"/>
      <c r="Y368" s="220"/>
      <c r="Z368" s="220"/>
      <c r="AA368" s="220"/>
      <c r="AB368" s="220"/>
      <c r="AC368" s="220"/>
      <c r="AD368" s="220"/>
    </row>
    <row r="369" spans="1:30" x14ac:dyDescent="0.2">
      <c r="A369" s="220"/>
      <c r="B369" s="220"/>
      <c r="C369" s="220"/>
      <c r="D369" s="220"/>
      <c r="E369" s="220"/>
      <c r="F369" s="220"/>
      <c r="G369" s="220"/>
      <c r="H369" s="220"/>
      <c r="I369" s="220"/>
      <c r="J369" s="220"/>
      <c r="K369" s="220"/>
      <c r="L369" s="220"/>
      <c r="M369" s="220"/>
      <c r="N369" s="220"/>
      <c r="O369" s="220"/>
      <c r="P369" s="220"/>
      <c r="Q369" s="220"/>
      <c r="R369" s="220"/>
      <c r="S369" s="220"/>
      <c r="T369" s="220"/>
      <c r="U369" s="220"/>
      <c r="V369" s="220"/>
      <c r="W369" s="220"/>
      <c r="X369" s="220"/>
      <c r="Y369" s="220"/>
      <c r="Z369" s="220"/>
      <c r="AA369" s="220"/>
      <c r="AB369" s="220"/>
      <c r="AC369" s="220"/>
      <c r="AD369" s="220"/>
    </row>
    <row r="370" spans="1:30" x14ac:dyDescent="0.2">
      <c r="A370" s="220"/>
      <c r="B370" s="220"/>
      <c r="C370" s="220"/>
      <c r="D370" s="220"/>
      <c r="E370" s="220"/>
      <c r="F370" s="220"/>
      <c r="G370" s="220"/>
      <c r="H370" s="220"/>
      <c r="I370" s="220"/>
      <c r="J370" s="220"/>
      <c r="K370" s="220"/>
      <c r="L370" s="220"/>
      <c r="M370" s="220"/>
      <c r="N370" s="220"/>
      <c r="O370" s="220"/>
      <c r="P370" s="220"/>
      <c r="Q370" s="220"/>
      <c r="R370" s="220"/>
      <c r="S370" s="220"/>
      <c r="T370" s="220"/>
      <c r="U370" s="220"/>
      <c r="V370" s="220"/>
      <c r="W370" s="220"/>
      <c r="X370" s="220"/>
      <c r="Y370" s="220"/>
      <c r="Z370" s="220"/>
      <c r="AA370" s="220"/>
      <c r="AB370" s="220"/>
      <c r="AC370" s="220"/>
      <c r="AD370" s="220"/>
    </row>
    <row r="371" spans="1:30" x14ac:dyDescent="0.2">
      <c r="A371" s="220"/>
      <c r="B371" s="220"/>
      <c r="C371" s="220"/>
      <c r="D371" s="220"/>
      <c r="E371" s="220"/>
      <c r="F371" s="220"/>
      <c r="G371" s="220"/>
      <c r="H371" s="220"/>
      <c r="I371" s="220"/>
      <c r="J371" s="220"/>
      <c r="K371" s="220"/>
      <c r="L371" s="220"/>
      <c r="M371" s="220"/>
      <c r="N371" s="220"/>
      <c r="O371" s="220"/>
      <c r="P371" s="220"/>
      <c r="Q371" s="220"/>
      <c r="R371" s="220"/>
      <c r="S371" s="220"/>
      <c r="T371" s="220"/>
      <c r="U371" s="220"/>
      <c r="V371" s="220"/>
      <c r="W371" s="220"/>
      <c r="X371" s="220"/>
      <c r="Y371" s="220"/>
      <c r="Z371" s="220"/>
      <c r="AA371" s="220"/>
      <c r="AB371" s="220"/>
      <c r="AC371" s="220"/>
      <c r="AD371" s="220"/>
    </row>
    <row r="372" spans="1:30" x14ac:dyDescent="0.2">
      <c r="A372" s="220"/>
      <c r="B372" s="220"/>
      <c r="C372" s="220"/>
      <c r="D372" s="220"/>
      <c r="E372" s="220"/>
      <c r="F372" s="220"/>
      <c r="G372" s="220"/>
      <c r="H372" s="220"/>
      <c r="I372" s="220"/>
      <c r="J372" s="220"/>
      <c r="K372" s="220"/>
      <c r="L372" s="220"/>
      <c r="M372" s="220"/>
      <c r="N372" s="220"/>
      <c r="O372" s="220"/>
      <c r="P372" s="220"/>
      <c r="Q372" s="220"/>
      <c r="R372" s="220"/>
      <c r="S372" s="220"/>
      <c r="T372" s="220"/>
      <c r="U372" s="220"/>
      <c r="V372" s="220"/>
      <c r="W372" s="220"/>
      <c r="X372" s="220"/>
      <c r="Y372" s="220"/>
      <c r="Z372" s="220"/>
      <c r="AA372" s="220"/>
      <c r="AB372" s="220"/>
      <c r="AC372" s="220"/>
      <c r="AD372" s="220"/>
    </row>
    <row r="373" spans="1:30" x14ac:dyDescent="0.2">
      <c r="A373" s="220"/>
      <c r="B373" s="220"/>
      <c r="C373" s="220"/>
      <c r="D373" s="220"/>
      <c r="E373" s="220"/>
      <c r="F373" s="220"/>
      <c r="G373" s="220"/>
      <c r="H373" s="220"/>
      <c r="I373" s="220"/>
      <c r="J373" s="220"/>
      <c r="K373" s="220"/>
      <c r="L373" s="220"/>
      <c r="M373" s="220"/>
      <c r="N373" s="220"/>
      <c r="O373" s="220"/>
      <c r="P373" s="220"/>
      <c r="Q373" s="220"/>
      <c r="R373" s="220"/>
      <c r="S373" s="220"/>
      <c r="T373" s="220"/>
      <c r="U373" s="220"/>
      <c r="V373" s="220"/>
      <c r="W373" s="220"/>
      <c r="X373" s="220"/>
      <c r="Y373" s="220"/>
      <c r="Z373" s="220"/>
      <c r="AA373" s="220"/>
      <c r="AB373" s="220"/>
      <c r="AC373" s="220"/>
      <c r="AD373" s="220"/>
    </row>
    <row r="374" spans="1:30" x14ac:dyDescent="0.2">
      <c r="A374" s="220"/>
      <c r="B374" s="220"/>
      <c r="C374" s="220"/>
      <c r="D374" s="220"/>
      <c r="E374" s="220"/>
      <c r="F374" s="220"/>
      <c r="G374" s="220"/>
      <c r="H374" s="220"/>
      <c r="I374" s="220"/>
      <c r="J374" s="220"/>
      <c r="K374" s="220"/>
      <c r="L374" s="220"/>
      <c r="M374" s="220"/>
      <c r="N374" s="220"/>
      <c r="O374" s="220"/>
      <c r="P374" s="220"/>
      <c r="Q374" s="220"/>
      <c r="R374" s="220"/>
      <c r="S374" s="220"/>
      <c r="T374" s="220"/>
      <c r="U374" s="220"/>
      <c r="V374" s="220"/>
      <c r="W374" s="220"/>
      <c r="X374" s="220"/>
      <c r="Y374" s="220"/>
      <c r="Z374" s="220"/>
      <c r="AA374" s="220"/>
      <c r="AB374" s="220"/>
      <c r="AC374" s="220"/>
      <c r="AD374" s="220"/>
    </row>
    <row r="375" spans="1:30" x14ac:dyDescent="0.2">
      <c r="A375" s="220"/>
      <c r="B375" s="220"/>
      <c r="C375" s="220"/>
      <c r="D375" s="220"/>
      <c r="E375" s="220"/>
      <c r="F375" s="220"/>
      <c r="G375" s="220"/>
      <c r="H375" s="220"/>
      <c r="I375" s="220"/>
      <c r="J375" s="220"/>
      <c r="K375" s="220"/>
      <c r="L375" s="220"/>
      <c r="M375" s="220"/>
      <c r="N375" s="220"/>
      <c r="O375" s="220"/>
      <c r="P375" s="220"/>
      <c r="Q375" s="220"/>
      <c r="R375" s="220"/>
      <c r="S375" s="220"/>
      <c r="T375" s="220"/>
      <c r="U375" s="220"/>
      <c r="V375" s="220"/>
      <c r="W375" s="220"/>
      <c r="X375" s="220"/>
      <c r="Y375" s="220"/>
      <c r="Z375" s="220"/>
      <c r="AA375" s="220"/>
      <c r="AB375" s="220"/>
      <c r="AC375" s="220"/>
      <c r="AD375" s="220"/>
    </row>
    <row r="376" spans="1:30" x14ac:dyDescent="0.2">
      <c r="A376" s="220"/>
      <c r="B376" s="220"/>
      <c r="C376" s="220"/>
      <c r="D376" s="220"/>
      <c r="E376" s="220"/>
      <c r="F376" s="220"/>
      <c r="G376" s="220"/>
      <c r="H376" s="220"/>
      <c r="I376" s="220"/>
      <c r="J376" s="220"/>
      <c r="K376" s="220"/>
      <c r="L376" s="220"/>
      <c r="M376" s="220"/>
      <c r="N376" s="220"/>
      <c r="O376" s="220"/>
      <c r="P376" s="220"/>
      <c r="Q376" s="220"/>
      <c r="R376" s="220"/>
      <c r="S376" s="220"/>
      <c r="T376" s="220"/>
      <c r="U376" s="220"/>
      <c r="V376" s="220"/>
      <c r="W376" s="220"/>
      <c r="X376" s="220"/>
      <c r="Y376" s="220"/>
      <c r="Z376" s="220"/>
      <c r="AA376" s="220"/>
      <c r="AB376" s="220"/>
      <c r="AC376" s="220"/>
      <c r="AD376" s="220"/>
    </row>
    <row r="377" spans="1:30" x14ac:dyDescent="0.2">
      <c r="A377" s="220"/>
      <c r="B377" s="220"/>
      <c r="C377" s="220"/>
      <c r="D377" s="220"/>
      <c r="E377" s="220"/>
      <c r="F377" s="220"/>
      <c r="G377" s="220"/>
      <c r="H377" s="220"/>
      <c r="I377" s="220"/>
      <c r="J377" s="220"/>
      <c r="K377" s="220"/>
      <c r="L377" s="220"/>
      <c r="M377" s="220"/>
      <c r="N377" s="220"/>
      <c r="O377" s="220"/>
      <c r="P377" s="220"/>
      <c r="Q377" s="220"/>
      <c r="R377" s="220"/>
      <c r="S377" s="220"/>
      <c r="T377" s="220"/>
      <c r="U377" s="220"/>
      <c r="V377" s="220"/>
      <c r="W377" s="220"/>
      <c r="X377" s="220"/>
      <c r="Y377" s="220"/>
      <c r="Z377" s="220"/>
      <c r="AA377" s="220"/>
      <c r="AB377" s="220"/>
      <c r="AC377" s="220"/>
      <c r="AD377" s="220"/>
    </row>
    <row r="378" spans="1:30" x14ac:dyDescent="0.2">
      <c r="A378" s="220"/>
      <c r="B378" s="220"/>
      <c r="C378" s="220"/>
      <c r="D378" s="220"/>
      <c r="E378" s="220"/>
      <c r="F378" s="220"/>
      <c r="G378" s="220"/>
      <c r="H378" s="220"/>
      <c r="I378" s="220"/>
      <c r="J378" s="220"/>
      <c r="K378" s="220"/>
      <c r="L378" s="220"/>
      <c r="M378" s="220"/>
      <c r="N378" s="220"/>
      <c r="O378" s="220"/>
      <c r="P378" s="220"/>
      <c r="Q378" s="220"/>
      <c r="R378" s="220"/>
      <c r="S378" s="220"/>
      <c r="T378" s="220"/>
      <c r="U378" s="220"/>
      <c r="V378" s="220"/>
      <c r="W378" s="220"/>
      <c r="X378" s="220"/>
      <c r="Y378" s="220"/>
      <c r="Z378" s="220"/>
      <c r="AA378" s="220"/>
      <c r="AB378" s="220"/>
      <c r="AC378" s="220"/>
      <c r="AD378" s="220"/>
    </row>
    <row r="379" spans="1:30" x14ac:dyDescent="0.2">
      <c r="A379" s="220"/>
      <c r="B379" s="220"/>
      <c r="C379" s="220"/>
      <c r="D379" s="220"/>
      <c r="E379" s="220"/>
      <c r="F379" s="220"/>
      <c r="G379" s="220"/>
      <c r="H379" s="220"/>
      <c r="I379" s="220"/>
      <c r="J379" s="220"/>
      <c r="K379" s="220"/>
      <c r="L379" s="220"/>
      <c r="M379" s="220"/>
      <c r="N379" s="220"/>
      <c r="O379" s="220"/>
      <c r="P379" s="220"/>
      <c r="Q379" s="220"/>
      <c r="R379" s="220"/>
      <c r="S379" s="220"/>
      <c r="T379" s="220"/>
      <c r="U379" s="220"/>
      <c r="V379" s="220"/>
      <c r="W379" s="220"/>
      <c r="X379" s="220"/>
      <c r="Y379" s="220"/>
      <c r="Z379" s="220"/>
      <c r="AA379" s="220"/>
      <c r="AB379" s="220"/>
      <c r="AC379" s="220"/>
      <c r="AD379" s="220"/>
    </row>
    <row r="380" spans="1:30" x14ac:dyDescent="0.2">
      <c r="A380" s="220"/>
      <c r="B380" s="220"/>
      <c r="C380" s="220"/>
      <c r="D380" s="220"/>
      <c r="E380" s="220"/>
      <c r="F380" s="220"/>
      <c r="G380" s="220"/>
      <c r="H380" s="220"/>
      <c r="I380" s="220"/>
      <c r="J380" s="220"/>
      <c r="K380" s="220"/>
      <c r="L380" s="220"/>
      <c r="M380" s="220"/>
      <c r="N380" s="220"/>
      <c r="O380" s="220"/>
      <c r="P380" s="220"/>
      <c r="Q380" s="220"/>
      <c r="R380" s="220"/>
      <c r="S380" s="220"/>
      <c r="T380" s="220"/>
      <c r="U380" s="220"/>
      <c r="V380" s="220"/>
      <c r="W380" s="220"/>
      <c r="X380" s="220"/>
      <c r="Y380" s="220"/>
      <c r="Z380" s="220"/>
      <c r="AA380" s="220"/>
      <c r="AB380" s="220"/>
      <c r="AC380" s="220"/>
      <c r="AD380" s="220"/>
    </row>
    <row r="381" spans="1:30" x14ac:dyDescent="0.2">
      <c r="A381" s="220"/>
      <c r="B381" s="220"/>
      <c r="C381" s="220"/>
      <c r="D381" s="220"/>
      <c r="E381" s="220"/>
      <c r="F381" s="220"/>
      <c r="G381" s="220"/>
      <c r="H381" s="220"/>
      <c r="I381" s="220"/>
      <c r="J381" s="220"/>
      <c r="K381" s="220"/>
      <c r="L381" s="220"/>
      <c r="M381" s="220"/>
      <c r="N381" s="220"/>
      <c r="O381" s="220"/>
      <c r="P381" s="220"/>
      <c r="Q381" s="220"/>
      <c r="R381" s="220"/>
      <c r="S381" s="220"/>
      <c r="T381" s="220"/>
      <c r="U381" s="220"/>
      <c r="V381" s="220"/>
      <c r="W381" s="220"/>
      <c r="X381" s="220"/>
      <c r="Y381" s="220"/>
      <c r="Z381" s="220"/>
      <c r="AA381" s="220"/>
      <c r="AB381" s="220"/>
      <c r="AC381" s="220"/>
      <c r="AD381" s="220"/>
    </row>
    <row r="382" spans="1:30" x14ac:dyDescent="0.2">
      <c r="A382" s="220"/>
      <c r="B382" s="220"/>
      <c r="C382" s="220"/>
      <c r="D382" s="220"/>
      <c r="E382" s="220"/>
      <c r="F382" s="220"/>
      <c r="G382" s="220"/>
      <c r="H382" s="220"/>
      <c r="I382" s="220"/>
      <c r="J382" s="220"/>
      <c r="K382" s="220"/>
      <c r="L382" s="220"/>
      <c r="M382" s="220"/>
      <c r="N382" s="220"/>
      <c r="O382" s="220"/>
      <c r="P382" s="220"/>
      <c r="Q382" s="220"/>
      <c r="R382" s="220"/>
      <c r="S382" s="220"/>
      <c r="T382" s="220"/>
      <c r="U382" s="220"/>
      <c r="V382" s="220"/>
      <c r="W382" s="220"/>
      <c r="X382" s="220"/>
      <c r="Y382" s="220"/>
      <c r="Z382" s="220"/>
      <c r="AA382" s="220"/>
      <c r="AB382" s="220"/>
      <c r="AC382" s="220"/>
      <c r="AD382" s="220"/>
    </row>
    <row r="383" spans="1:30" x14ac:dyDescent="0.2">
      <c r="A383" s="220"/>
      <c r="B383" s="220"/>
      <c r="C383" s="220"/>
      <c r="D383" s="220"/>
      <c r="E383" s="220"/>
      <c r="F383" s="220"/>
      <c r="G383" s="220"/>
      <c r="H383" s="220"/>
      <c r="I383" s="220"/>
      <c r="J383" s="220"/>
      <c r="K383" s="220"/>
      <c r="L383" s="220"/>
      <c r="M383" s="220"/>
      <c r="N383" s="220"/>
      <c r="O383" s="220"/>
      <c r="P383" s="220"/>
      <c r="Q383" s="220"/>
      <c r="R383" s="220"/>
      <c r="S383" s="220"/>
      <c r="T383" s="220"/>
      <c r="U383" s="220"/>
      <c r="V383" s="220"/>
      <c r="W383" s="220"/>
      <c r="X383" s="220"/>
      <c r="Y383" s="220"/>
      <c r="Z383" s="220"/>
      <c r="AA383" s="220"/>
      <c r="AB383" s="220"/>
      <c r="AC383" s="220"/>
      <c r="AD383" s="220"/>
    </row>
    <row r="384" spans="1:30" x14ac:dyDescent="0.2">
      <c r="A384" s="220"/>
      <c r="B384" s="220"/>
      <c r="C384" s="220"/>
      <c r="D384" s="220"/>
      <c r="E384" s="220"/>
      <c r="F384" s="220"/>
      <c r="G384" s="220"/>
      <c r="H384" s="220"/>
      <c r="I384" s="220"/>
      <c r="J384" s="220"/>
      <c r="K384" s="220"/>
      <c r="L384" s="220"/>
      <c r="M384" s="220"/>
      <c r="N384" s="220"/>
      <c r="O384" s="220"/>
      <c r="P384" s="220"/>
      <c r="Q384" s="220"/>
      <c r="R384" s="220"/>
      <c r="S384" s="220"/>
      <c r="T384" s="220"/>
      <c r="U384" s="220"/>
      <c r="V384" s="220"/>
      <c r="W384" s="220"/>
      <c r="X384" s="220"/>
      <c r="Y384" s="220"/>
      <c r="Z384" s="220"/>
      <c r="AA384" s="220"/>
      <c r="AB384" s="220"/>
      <c r="AC384" s="220"/>
      <c r="AD384" s="220"/>
    </row>
    <row r="385" spans="1:30" x14ac:dyDescent="0.2">
      <c r="A385" s="220"/>
      <c r="B385" s="220"/>
      <c r="C385" s="220"/>
      <c r="D385" s="220"/>
      <c r="E385" s="220"/>
      <c r="F385" s="220"/>
      <c r="G385" s="220"/>
      <c r="H385" s="220"/>
      <c r="I385" s="220"/>
      <c r="J385" s="220"/>
      <c r="K385" s="220"/>
      <c r="L385" s="220"/>
      <c r="M385" s="220"/>
      <c r="N385" s="220"/>
      <c r="O385" s="220"/>
      <c r="P385" s="220"/>
      <c r="Q385" s="220"/>
      <c r="R385" s="220"/>
      <c r="S385" s="220"/>
      <c r="T385" s="220"/>
      <c r="U385" s="220"/>
      <c r="V385" s="220"/>
      <c r="W385" s="220"/>
      <c r="X385" s="220"/>
      <c r="Y385" s="220"/>
      <c r="Z385" s="220"/>
      <c r="AA385" s="220"/>
      <c r="AB385" s="220"/>
      <c r="AC385" s="220"/>
      <c r="AD385" s="220"/>
    </row>
    <row r="386" spans="1:30" x14ac:dyDescent="0.2">
      <c r="A386" s="220"/>
      <c r="B386" s="220"/>
      <c r="C386" s="220"/>
      <c r="D386" s="220"/>
      <c r="E386" s="220"/>
      <c r="F386" s="220"/>
      <c r="G386" s="220"/>
      <c r="H386" s="220"/>
      <c r="I386" s="220"/>
      <c r="J386" s="220"/>
      <c r="K386" s="220"/>
      <c r="L386" s="220"/>
      <c r="M386" s="220"/>
      <c r="N386" s="220"/>
      <c r="O386" s="220"/>
      <c r="P386" s="220"/>
      <c r="Q386" s="220"/>
      <c r="R386" s="220"/>
      <c r="S386" s="220"/>
      <c r="T386" s="220"/>
      <c r="U386" s="220"/>
      <c r="V386" s="220"/>
      <c r="W386" s="220"/>
      <c r="X386" s="220"/>
      <c r="Y386" s="220"/>
      <c r="Z386" s="220"/>
      <c r="AA386" s="220"/>
      <c r="AB386" s="220"/>
      <c r="AC386" s="220"/>
      <c r="AD386" s="220"/>
    </row>
    <row r="387" spans="1:30" x14ac:dyDescent="0.2">
      <c r="A387" s="220"/>
      <c r="B387" s="220"/>
      <c r="C387" s="220"/>
      <c r="D387" s="220"/>
      <c r="E387" s="220"/>
      <c r="F387" s="220"/>
      <c r="G387" s="220"/>
      <c r="H387" s="220"/>
      <c r="I387" s="220"/>
      <c r="J387" s="220"/>
      <c r="K387" s="220"/>
      <c r="L387" s="220"/>
      <c r="M387" s="220"/>
      <c r="N387" s="220"/>
      <c r="O387" s="220"/>
      <c r="P387" s="220"/>
      <c r="Q387" s="220"/>
      <c r="R387" s="220"/>
      <c r="S387" s="220"/>
      <c r="T387" s="220"/>
      <c r="U387" s="220"/>
      <c r="V387" s="220"/>
      <c r="W387" s="220"/>
      <c r="X387" s="220"/>
      <c r="Y387" s="220"/>
      <c r="Z387" s="220"/>
      <c r="AA387" s="220"/>
      <c r="AB387" s="220"/>
      <c r="AC387" s="220"/>
      <c r="AD387" s="220"/>
    </row>
    <row r="388" spans="1:30" x14ac:dyDescent="0.2">
      <c r="A388" s="220"/>
      <c r="B388" s="220"/>
      <c r="C388" s="220"/>
      <c r="D388" s="220"/>
      <c r="E388" s="220"/>
      <c r="F388" s="220"/>
      <c r="G388" s="220"/>
      <c r="H388" s="220"/>
      <c r="I388" s="220"/>
      <c r="J388" s="220"/>
      <c r="K388" s="220"/>
      <c r="L388" s="220"/>
      <c r="M388" s="220"/>
      <c r="N388" s="220"/>
      <c r="O388" s="220"/>
      <c r="P388" s="220"/>
      <c r="Q388" s="220"/>
      <c r="R388" s="220"/>
      <c r="S388" s="220"/>
      <c r="T388" s="220"/>
      <c r="U388" s="220"/>
      <c r="V388" s="220"/>
      <c r="W388" s="220"/>
      <c r="X388" s="220"/>
      <c r="Y388" s="220"/>
      <c r="Z388" s="220"/>
      <c r="AA388" s="220"/>
      <c r="AB388" s="220"/>
      <c r="AC388" s="220"/>
      <c r="AD388" s="220"/>
    </row>
    <row r="389" spans="1:30" x14ac:dyDescent="0.2">
      <c r="A389" s="220"/>
      <c r="B389" s="220"/>
      <c r="C389" s="220"/>
      <c r="D389" s="220"/>
      <c r="E389" s="220"/>
      <c r="F389" s="220"/>
      <c r="G389" s="220"/>
      <c r="H389" s="220"/>
      <c r="I389" s="220"/>
      <c r="J389" s="220"/>
      <c r="K389" s="220"/>
      <c r="L389" s="220"/>
      <c r="M389" s="220"/>
      <c r="N389" s="220"/>
      <c r="O389" s="220"/>
      <c r="P389" s="220"/>
      <c r="Q389" s="220"/>
      <c r="R389" s="220"/>
      <c r="S389" s="220"/>
      <c r="T389" s="220"/>
      <c r="U389" s="220"/>
      <c r="V389" s="220"/>
      <c r="W389" s="220"/>
      <c r="X389" s="220"/>
      <c r="Y389" s="220"/>
      <c r="Z389" s="220"/>
      <c r="AA389" s="220"/>
      <c r="AB389" s="220"/>
      <c r="AC389" s="220"/>
      <c r="AD389" s="220"/>
    </row>
    <row r="390" spans="1:30" x14ac:dyDescent="0.2">
      <c r="A390" s="220"/>
      <c r="B390" s="220"/>
      <c r="C390" s="220"/>
      <c r="D390" s="220"/>
      <c r="E390" s="220"/>
      <c r="F390" s="220"/>
      <c r="G390" s="220"/>
      <c r="H390" s="220"/>
      <c r="I390" s="220"/>
      <c r="J390" s="220"/>
      <c r="K390" s="220"/>
      <c r="L390" s="220"/>
      <c r="M390" s="220"/>
      <c r="N390" s="220"/>
      <c r="O390" s="220"/>
      <c r="P390" s="220"/>
      <c r="Q390" s="220"/>
      <c r="R390" s="220"/>
      <c r="S390" s="220"/>
      <c r="T390" s="220"/>
      <c r="U390" s="220"/>
      <c r="V390" s="220"/>
      <c r="W390" s="220"/>
      <c r="X390" s="220"/>
      <c r="Y390" s="220"/>
      <c r="Z390" s="220"/>
      <c r="AA390" s="220"/>
      <c r="AB390" s="220"/>
      <c r="AC390" s="220"/>
      <c r="AD390" s="220"/>
    </row>
    <row r="391" spans="1:30" x14ac:dyDescent="0.2">
      <c r="A391" s="220"/>
      <c r="B391" s="220"/>
      <c r="C391" s="220"/>
      <c r="D391" s="220"/>
      <c r="E391" s="220"/>
      <c r="F391" s="220"/>
      <c r="G391" s="220"/>
      <c r="H391" s="220"/>
      <c r="I391" s="220"/>
      <c r="J391" s="220"/>
      <c r="K391" s="220"/>
      <c r="L391" s="220"/>
      <c r="M391" s="220"/>
      <c r="N391" s="220"/>
      <c r="O391" s="220"/>
      <c r="P391" s="220"/>
      <c r="Q391" s="220"/>
      <c r="R391" s="220"/>
      <c r="S391" s="220"/>
      <c r="T391" s="220"/>
      <c r="U391" s="220"/>
      <c r="V391" s="220"/>
      <c r="W391" s="220"/>
      <c r="X391" s="220"/>
      <c r="Y391" s="220"/>
      <c r="Z391" s="220"/>
      <c r="AA391" s="220"/>
      <c r="AB391" s="220"/>
      <c r="AC391" s="220"/>
      <c r="AD391" s="220"/>
    </row>
    <row r="392" spans="1:30" x14ac:dyDescent="0.2">
      <c r="A392" s="220"/>
      <c r="B392" s="220"/>
      <c r="C392" s="220"/>
      <c r="D392" s="220"/>
      <c r="E392" s="220"/>
      <c r="F392" s="220"/>
      <c r="G392" s="220"/>
      <c r="H392" s="220"/>
      <c r="I392" s="220"/>
      <c r="J392" s="220"/>
      <c r="K392" s="220"/>
      <c r="L392" s="220"/>
      <c r="M392" s="220"/>
      <c r="N392" s="220"/>
      <c r="O392" s="220"/>
      <c r="P392" s="220"/>
      <c r="Q392" s="220"/>
      <c r="R392" s="220"/>
      <c r="S392" s="220"/>
      <c r="T392" s="220"/>
      <c r="U392" s="220"/>
      <c r="V392" s="220"/>
      <c r="W392" s="220"/>
      <c r="X392" s="220"/>
      <c r="Y392" s="220"/>
      <c r="Z392" s="220"/>
      <c r="AA392" s="220"/>
      <c r="AB392" s="220"/>
      <c r="AC392" s="220"/>
      <c r="AD392" s="220"/>
    </row>
    <row r="393" spans="1:30" x14ac:dyDescent="0.2">
      <c r="A393" s="220"/>
      <c r="B393" s="220"/>
      <c r="C393" s="220"/>
      <c r="D393" s="220"/>
      <c r="E393" s="220"/>
      <c r="F393" s="220"/>
      <c r="G393" s="220"/>
      <c r="H393" s="220"/>
      <c r="I393" s="220"/>
      <c r="J393" s="220"/>
      <c r="K393" s="220"/>
      <c r="L393" s="220"/>
      <c r="M393" s="220"/>
      <c r="N393" s="220"/>
      <c r="O393" s="220"/>
      <c r="P393" s="220"/>
      <c r="Q393" s="220"/>
      <c r="R393" s="220"/>
      <c r="S393" s="220"/>
      <c r="T393" s="220"/>
      <c r="U393" s="220"/>
      <c r="V393" s="220"/>
      <c r="W393" s="220"/>
      <c r="X393" s="220"/>
      <c r="Y393" s="220"/>
      <c r="Z393" s="220"/>
      <c r="AA393" s="220"/>
      <c r="AB393" s="220"/>
      <c r="AC393" s="220"/>
      <c r="AD393" s="220"/>
    </row>
    <row r="394" spans="1:30" x14ac:dyDescent="0.2">
      <c r="A394" s="220"/>
      <c r="B394" s="220"/>
      <c r="C394" s="220"/>
      <c r="D394" s="220"/>
      <c r="E394" s="220"/>
      <c r="F394" s="220"/>
      <c r="G394" s="220"/>
      <c r="H394" s="220"/>
      <c r="I394" s="220"/>
      <c r="J394" s="220"/>
      <c r="K394" s="220"/>
      <c r="L394" s="220"/>
      <c r="M394" s="220"/>
      <c r="N394" s="220"/>
      <c r="O394" s="220"/>
      <c r="P394" s="220"/>
      <c r="Q394" s="220"/>
      <c r="R394" s="220"/>
      <c r="S394" s="220"/>
      <c r="T394" s="220"/>
      <c r="U394" s="220"/>
      <c r="V394" s="220"/>
      <c r="W394" s="220"/>
      <c r="X394" s="220"/>
      <c r="Y394" s="220"/>
      <c r="Z394" s="220"/>
      <c r="AA394" s="220"/>
      <c r="AB394" s="220"/>
      <c r="AC394" s="220"/>
      <c r="AD394" s="220"/>
    </row>
    <row r="395" spans="1:30" x14ac:dyDescent="0.2">
      <c r="A395" s="220"/>
      <c r="B395" s="220"/>
      <c r="C395" s="220"/>
      <c r="D395" s="220"/>
      <c r="E395" s="220"/>
      <c r="F395" s="220"/>
      <c r="G395" s="220"/>
      <c r="H395" s="220"/>
      <c r="I395" s="220"/>
      <c r="J395" s="220"/>
      <c r="K395" s="220"/>
      <c r="L395" s="220"/>
      <c r="M395" s="220"/>
      <c r="N395" s="220"/>
      <c r="O395" s="220"/>
      <c r="P395" s="220"/>
      <c r="Q395" s="220"/>
      <c r="R395" s="220"/>
      <c r="S395" s="220"/>
      <c r="T395" s="220"/>
      <c r="U395" s="220"/>
      <c r="V395" s="220"/>
      <c r="W395" s="220"/>
      <c r="X395" s="220"/>
      <c r="Y395" s="220"/>
      <c r="Z395" s="220"/>
      <c r="AA395" s="220"/>
      <c r="AB395" s="220"/>
      <c r="AC395" s="220"/>
      <c r="AD395" s="220"/>
    </row>
    <row r="396" spans="1:30" x14ac:dyDescent="0.2">
      <c r="A396" s="220"/>
      <c r="B396" s="220"/>
      <c r="C396" s="220"/>
      <c r="D396" s="220"/>
      <c r="E396" s="220"/>
      <c r="F396" s="220"/>
      <c r="G396" s="220"/>
      <c r="H396" s="220"/>
      <c r="I396" s="220"/>
      <c r="J396" s="220"/>
      <c r="K396" s="220"/>
      <c r="L396" s="220"/>
      <c r="M396" s="220"/>
      <c r="N396" s="220"/>
      <c r="O396" s="220"/>
      <c r="P396" s="220"/>
      <c r="Q396" s="220"/>
      <c r="R396" s="220"/>
      <c r="S396" s="220"/>
      <c r="T396" s="220"/>
      <c r="U396" s="220"/>
      <c r="V396" s="220"/>
      <c r="W396" s="220"/>
      <c r="X396" s="220"/>
      <c r="Y396" s="220"/>
      <c r="Z396" s="220"/>
      <c r="AA396" s="220"/>
      <c r="AB396" s="220"/>
      <c r="AC396" s="220"/>
      <c r="AD396" s="220"/>
    </row>
    <row r="397" spans="1:30" x14ac:dyDescent="0.2">
      <c r="A397" s="220"/>
      <c r="B397" s="220"/>
      <c r="C397" s="220"/>
      <c r="D397" s="220"/>
      <c r="E397" s="220"/>
      <c r="F397" s="220"/>
      <c r="G397" s="220"/>
      <c r="H397" s="220"/>
      <c r="I397" s="220"/>
      <c r="J397" s="220"/>
      <c r="K397" s="220"/>
      <c r="L397" s="220"/>
      <c r="M397" s="220"/>
      <c r="N397" s="220"/>
      <c r="O397" s="220"/>
      <c r="P397" s="220"/>
      <c r="Q397" s="220"/>
      <c r="R397" s="220"/>
      <c r="S397" s="220"/>
      <c r="T397" s="220"/>
      <c r="U397" s="220"/>
      <c r="V397" s="220"/>
      <c r="W397" s="220"/>
      <c r="X397" s="220"/>
      <c r="Y397" s="220"/>
      <c r="Z397" s="220"/>
      <c r="AA397" s="220"/>
      <c r="AB397" s="220"/>
      <c r="AC397" s="220"/>
      <c r="AD397" s="220"/>
    </row>
    <row r="398" spans="1:30" x14ac:dyDescent="0.2">
      <c r="A398" s="220"/>
      <c r="B398" s="220"/>
      <c r="C398" s="220"/>
      <c r="D398" s="220"/>
      <c r="E398" s="220"/>
      <c r="F398" s="220"/>
      <c r="G398" s="220"/>
      <c r="H398" s="220"/>
      <c r="I398" s="220"/>
      <c r="J398" s="220"/>
      <c r="K398" s="220"/>
      <c r="L398" s="220"/>
      <c r="M398" s="220"/>
      <c r="N398" s="220"/>
      <c r="O398" s="220"/>
      <c r="P398" s="220"/>
      <c r="Q398" s="220"/>
      <c r="R398" s="220"/>
      <c r="S398" s="220"/>
      <c r="T398" s="220"/>
      <c r="U398" s="220"/>
      <c r="V398" s="220"/>
      <c r="W398" s="220"/>
      <c r="X398" s="220"/>
      <c r="Y398" s="220"/>
      <c r="Z398" s="220"/>
      <c r="AA398" s="220"/>
      <c r="AB398" s="220"/>
      <c r="AC398" s="220"/>
      <c r="AD398" s="220"/>
    </row>
    <row r="399" spans="1:30" x14ac:dyDescent="0.2">
      <c r="A399" s="220"/>
      <c r="B399" s="220"/>
      <c r="C399" s="220"/>
      <c r="D399" s="220"/>
      <c r="E399" s="220"/>
      <c r="F399" s="220"/>
      <c r="G399" s="220"/>
      <c r="H399" s="220"/>
      <c r="I399" s="220"/>
      <c r="J399" s="220"/>
      <c r="K399" s="220"/>
      <c r="L399" s="220"/>
      <c r="M399" s="220"/>
      <c r="N399" s="220"/>
      <c r="O399" s="220"/>
      <c r="P399" s="220"/>
      <c r="Q399" s="220"/>
      <c r="R399" s="220"/>
      <c r="S399" s="220"/>
      <c r="T399" s="220"/>
      <c r="U399" s="220"/>
      <c r="V399" s="220"/>
      <c r="W399" s="220"/>
      <c r="X399" s="220"/>
      <c r="Y399" s="220"/>
      <c r="Z399" s="220"/>
      <c r="AA399" s="220"/>
      <c r="AB399" s="220"/>
      <c r="AC399" s="220"/>
      <c r="AD399" s="220"/>
    </row>
    <row r="400" spans="1:30" x14ac:dyDescent="0.2">
      <c r="A400" s="220"/>
      <c r="B400" s="220"/>
      <c r="C400" s="220"/>
      <c r="D400" s="220"/>
      <c r="E400" s="220"/>
      <c r="F400" s="220"/>
      <c r="G400" s="220"/>
      <c r="H400" s="220"/>
      <c r="I400" s="220"/>
      <c r="J400" s="220"/>
      <c r="K400" s="220"/>
      <c r="L400" s="220"/>
      <c r="M400" s="220"/>
      <c r="N400" s="220"/>
      <c r="O400" s="220"/>
      <c r="P400" s="220"/>
      <c r="Q400" s="220"/>
      <c r="R400" s="220"/>
      <c r="S400" s="220"/>
      <c r="T400" s="220"/>
      <c r="U400" s="220"/>
      <c r="V400" s="220"/>
      <c r="W400" s="220"/>
      <c r="X400" s="220"/>
      <c r="Y400" s="220"/>
      <c r="Z400" s="220"/>
      <c r="AA400" s="220"/>
      <c r="AB400" s="220"/>
      <c r="AC400" s="220"/>
      <c r="AD400" s="220"/>
    </row>
    <row r="401" spans="1:30" x14ac:dyDescent="0.2">
      <c r="A401" s="220"/>
      <c r="B401" s="220"/>
      <c r="C401" s="220"/>
      <c r="D401" s="220"/>
      <c r="E401" s="220"/>
      <c r="F401" s="220"/>
      <c r="G401" s="220"/>
      <c r="H401" s="220"/>
      <c r="I401" s="220"/>
      <c r="J401" s="220"/>
      <c r="K401" s="220"/>
      <c r="L401" s="220"/>
      <c r="M401" s="220"/>
      <c r="N401" s="220"/>
      <c r="O401" s="220"/>
      <c r="P401" s="220"/>
      <c r="Q401" s="220"/>
      <c r="R401" s="220"/>
      <c r="S401" s="220"/>
      <c r="T401" s="220"/>
      <c r="U401" s="220"/>
      <c r="V401" s="220"/>
      <c r="W401" s="220"/>
      <c r="X401" s="220"/>
      <c r="Y401" s="220"/>
      <c r="Z401" s="220"/>
      <c r="AA401" s="220"/>
      <c r="AB401" s="220"/>
      <c r="AC401" s="220"/>
      <c r="AD401" s="220"/>
    </row>
    <row r="402" spans="1:30" x14ac:dyDescent="0.2">
      <c r="A402" s="220"/>
      <c r="B402" s="220"/>
      <c r="C402" s="220"/>
      <c r="D402" s="220"/>
      <c r="E402" s="220"/>
      <c r="F402" s="220"/>
      <c r="G402" s="220"/>
      <c r="H402" s="220"/>
      <c r="I402" s="220"/>
      <c r="J402" s="220"/>
      <c r="K402" s="220"/>
      <c r="L402" s="220"/>
      <c r="M402" s="220"/>
      <c r="N402" s="220"/>
      <c r="O402" s="220"/>
      <c r="P402" s="220"/>
      <c r="Q402" s="220"/>
      <c r="R402" s="220"/>
      <c r="S402" s="220"/>
      <c r="T402" s="220"/>
      <c r="U402" s="220"/>
      <c r="V402" s="220"/>
      <c r="W402" s="220"/>
      <c r="X402" s="220"/>
      <c r="Y402" s="220"/>
      <c r="Z402" s="220"/>
      <c r="AA402" s="220"/>
      <c r="AB402" s="220"/>
      <c r="AC402" s="220"/>
      <c r="AD402" s="220"/>
    </row>
    <row r="403" spans="1:30" x14ac:dyDescent="0.2">
      <c r="A403" s="220"/>
      <c r="B403" s="220"/>
      <c r="C403" s="220"/>
      <c r="D403" s="220"/>
      <c r="E403" s="220"/>
      <c r="F403" s="220"/>
      <c r="G403" s="220"/>
      <c r="H403" s="220"/>
      <c r="I403" s="220"/>
      <c r="J403" s="220"/>
      <c r="K403" s="220"/>
      <c r="L403" s="220"/>
      <c r="M403" s="220"/>
      <c r="N403" s="220"/>
      <c r="O403" s="220"/>
      <c r="P403" s="220"/>
      <c r="Q403" s="220"/>
      <c r="R403" s="220"/>
      <c r="S403" s="220"/>
      <c r="T403" s="220"/>
      <c r="U403" s="220"/>
      <c r="V403" s="220"/>
      <c r="W403" s="220"/>
      <c r="X403" s="220"/>
      <c r="Y403" s="220"/>
      <c r="Z403" s="220"/>
      <c r="AA403" s="220"/>
      <c r="AB403" s="220"/>
      <c r="AC403" s="220"/>
      <c r="AD403" s="220"/>
    </row>
    <row r="404" spans="1:30" x14ac:dyDescent="0.2">
      <c r="A404" s="220"/>
      <c r="B404" s="220"/>
      <c r="C404" s="220"/>
      <c r="D404" s="220"/>
      <c r="E404" s="220"/>
      <c r="F404" s="220"/>
      <c r="G404" s="220"/>
      <c r="H404" s="220"/>
      <c r="I404" s="220"/>
      <c r="J404" s="220"/>
      <c r="K404" s="220"/>
      <c r="L404" s="220"/>
      <c r="M404" s="220"/>
      <c r="N404" s="220"/>
      <c r="O404" s="220"/>
      <c r="P404" s="220"/>
      <c r="Q404" s="220"/>
      <c r="R404" s="220"/>
      <c r="S404" s="220"/>
      <c r="T404" s="220"/>
      <c r="U404" s="220"/>
      <c r="V404" s="220"/>
      <c r="W404" s="220"/>
      <c r="X404" s="220"/>
      <c r="Y404" s="220"/>
      <c r="Z404" s="220"/>
      <c r="AA404" s="220"/>
      <c r="AB404" s="220"/>
      <c r="AC404" s="220"/>
      <c r="AD404" s="220"/>
    </row>
    <row r="405" spans="1:30" x14ac:dyDescent="0.2">
      <c r="A405" s="220"/>
      <c r="B405" s="220"/>
      <c r="C405" s="220"/>
      <c r="D405" s="220"/>
      <c r="E405" s="220"/>
      <c r="F405" s="220"/>
      <c r="G405" s="220"/>
      <c r="H405" s="220"/>
      <c r="I405" s="220"/>
      <c r="J405" s="220"/>
      <c r="K405" s="220"/>
      <c r="L405" s="220"/>
      <c r="M405" s="220"/>
      <c r="N405" s="220"/>
      <c r="O405" s="220"/>
      <c r="P405" s="220"/>
      <c r="Q405" s="220"/>
      <c r="R405" s="220"/>
      <c r="S405" s="220"/>
      <c r="T405" s="220"/>
      <c r="U405" s="220"/>
      <c r="V405" s="220"/>
      <c r="W405" s="220"/>
      <c r="X405" s="220"/>
      <c r="Y405" s="220"/>
      <c r="Z405" s="220"/>
      <c r="AA405" s="220"/>
      <c r="AB405" s="220"/>
      <c r="AC405" s="220"/>
      <c r="AD405" s="220"/>
    </row>
    <row r="406" spans="1:30" x14ac:dyDescent="0.2">
      <c r="A406" s="220"/>
      <c r="B406" s="220"/>
      <c r="C406" s="220"/>
      <c r="D406" s="220"/>
      <c r="E406" s="220"/>
      <c r="F406" s="220"/>
      <c r="G406" s="220"/>
      <c r="H406" s="220"/>
      <c r="I406" s="220"/>
      <c r="J406" s="220"/>
      <c r="K406" s="220"/>
      <c r="L406" s="220"/>
      <c r="M406" s="220"/>
      <c r="N406" s="220"/>
      <c r="O406" s="220"/>
      <c r="P406" s="220"/>
      <c r="Q406" s="220"/>
      <c r="R406" s="220"/>
      <c r="S406" s="220"/>
      <c r="T406" s="220"/>
      <c r="U406" s="220"/>
      <c r="V406" s="220"/>
      <c r="W406" s="220"/>
      <c r="X406" s="220"/>
      <c r="Y406" s="220"/>
      <c r="Z406" s="220"/>
      <c r="AA406" s="220"/>
      <c r="AB406" s="220"/>
      <c r="AC406" s="220"/>
      <c r="AD406" s="220"/>
    </row>
    <row r="407" spans="1:30" x14ac:dyDescent="0.2">
      <c r="A407" s="220"/>
      <c r="B407" s="220"/>
      <c r="C407" s="220"/>
      <c r="D407" s="220"/>
      <c r="E407" s="220"/>
      <c r="F407" s="220"/>
      <c r="G407" s="220"/>
      <c r="H407" s="220"/>
      <c r="I407" s="220"/>
      <c r="J407" s="220"/>
      <c r="K407" s="220"/>
      <c r="L407" s="220"/>
      <c r="M407" s="220"/>
      <c r="N407" s="220"/>
      <c r="O407" s="220"/>
      <c r="P407" s="220"/>
      <c r="Q407" s="220"/>
      <c r="R407" s="220"/>
      <c r="S407" s="220"/>
      <c r="T407" s="220"/>
      <c r="U407" s="220"/>
      <c r="V407" s="220"/>
      <c r="W407" s="220"/>
      <c r="X407" s="220"/>
      <c r="Y407" s="220"/>
      <c r="Z407" s="220"/>
      <c r="AA407" s="220"/>
      <c r="AB407" s="220"/>
      <c r="AC407" s="220"/>
      <c r="AD407" s="220"/>
    </row>
    <row r="408" spans="1:30" x14ac:dyDescent="0.2">
      <c r="A408" s="220"/>
      <c r="B408" s="220"/>
      <c r="C408" s="220"/>
      <c r="D408" s="220"/>
      <c r="E408" s="220"/>
      <c r="F408" s="220"/>
      <c r="G408" s="220"/>
      <c r="H408" s="220"/>
      <c r="I408" s="220"/>
      <c r="J408" s="220"/>
      <c r="K408" s="220"/>
      <c r="L408" s="220"/>
      <c r="M408" s="220"/>
      <c r="N408" s="220"/>
      <c r="O408" s="220"/>
      <c r="P408" s="220"/>
      <c r="Q408" s="220"/>
      <c r="R408" s="220"/>
      <c r="S408" s="220"/>
      <c r="T408" s="220"/>
      <c r="U408" s="220"/>
      <c r="V408" s="220"/>
      <c r="W408" s="220"/>
      <c r="X408" s="220"/>
      <c r="Y408" s="220"/>
      <c r="Z408" s="220"/>
      <c r="AA408" s="220"/>
      <c r="AB408" s="220"/>
      <c r="AC408" s="220"/>
      <c r="AD408" s="220"/>
    </row>
    <row r="409" spans="1:30" x14ac:dyDescent="0.2">
      <c r="A409" s="220"/>
      <c r="B409" s="220"/>
      <c r="C409" s="220"/>
      <c r="D409" s="220"/>
      <c r="E409" s="220"/>
      <c r="F409" s="220"/>
      <c r="G409" s="220"/>
      <c r="H409" s="220"/>
      <c r="I409" s="220"/>
      <c r="J409" s="220"/>
      <c r="K409" s="220"/>
      <c r="L409" s="220"/>
      <c r="M409" s="220"/>
      <c r="N409" s="220"/>
      <c r="O409" s="220"/>
      <c r="P409" s="220"/>
      <c r="Q409" s="220"/>
      <c r="R409" s="220"/>
      <c r="S409" s="220"/>
      <c r="T409" s="220"/>
      <c r="U409" s="220"/>
      <c r="V409" s="220"/>
      <c r="W409" s="220"/>
      <c r="X409" s="220"/>
      <c r="Y409" s="220"/>
      <c r="Z409" s="220"/>
      <c r="AA409" s="220"/>
      <c r="AB409" s="220"/>
      <c r="AC409" s="220"/>
      <c r="AD409" s="220"/>
    </row>
    <row r="410" spans="1:30" x14ac:dyDescent="0.2">
      <c r="A410" s="220"/>
      <c r="B410" s="220"/>
      <c r="C410" s="220"/>
      <c r="D410" s="220"/>
      <c r="E410" s="220"/>
      <c r="F410" s="220"/>
      <c r="G410" s="220"/>
      <c r="H410" s="220"/>
      <c r="I410" s="220"/>
      <c r="J410" s="220"/>
      <c r="K410" s="220"/>
      <c r="L410" s="220"/>
      <c r="M410" s="220"/>
      <c r="N410" s="220"/>
      <c r="O410" s="220"/>
      <c r="P410" s="220"/>
      <c r="Q410" s="220"/>
      <c r="R410" s="220"/>
      <c r="S410" s="220"/>
      <c r="T410" s="220"/>
      <c r="U410" s="220"/>
      <c r="V410" s="220"/>
      <c r="W410" s="220"/>
      <c r="X410" s="220"/>
      <c r="Y410" s="220"/>
      <c r="Z410" s="220"/>
      <c r="AA410" s="220"/>
      <c r="AB410" s="220"/>
      <c r="AC410" s="220"/>
      <c r="AD410" s="220"/>
    </row>
    <row r="411" spans="1:30" x14ac:dyDescent="0.2">
      <c r="A411" s="220"/>
      <c r="B411" s="220"/>
      <c r="C411" s="220"/>
      <c r="D411" s="220"/>
      <c r="E411" s="220"/>
      <c r="F411" s="220"/>
      <c r="G411" s="220"/>
      <c r="H411" s="220"/>
      <c r="I411" s="220"/>
      <c r="J411" s="220"/>
      <c r="K411" s="220"/>
      <c r="L411" s="220"/>
      <c r="M411" s="220"/>
      <c r="N411" s="220"/>
      <c r="O411" s="220"/>
      <c r="P411" s="220"/>
      <c r="Q411" s="220"/>
      <c r="R411" s="220"/>
      <c r="S411" s="220"/>
      <c r="T411" s="220"/>
      <c r="U411" s="220"/>
      <c r="V411" s="220"/>
      <c r="W411" s="220"/>
      <c r="X411" s="220"/>
      <c r="Y411" s="220"/>
      <c r="Z411" s="220"/>
      <c r="AA411" s="220"/>
      <c r="AB411" s="220"/>
      <c r="AC411" s="220"/>
      <c r="AD411" s="220"/>
    </row>
    <row r="412" spans="1:30" x14ac:dyDescent="0.2">
      <c r="A412" s="220"/>
      <c r="B412" s="220"/>
      <c r="C412" s="220"/>
      <c r="D412" s="220"/>
      <c r="E412" s="220"/>
      <c r="F412" s="220"/>
      <c r="G412" s="220"/>
      <c r="H412" s="220"/>
      <c r="I412" s="220"/>
      <c r="J412" s="220"/>
      <c r="K412" s="220"/>
      <c r="L412" s="220"/>
      <c r="M412" s="220"/>
      <c r="N412" s="220"/>
      <c r="O412" s="220"/>
      <c r="P412" s="220"/>
      <c r="Q412" s="220"/>
      <c r="R412" s="220"/>
      <c r="S412" s="220"/>
      <c r="T412" s="220"/>
      <c r="U412" s="220"/>
      <c r="V412" s="220"/>
      <c r="W412" s="220"/>
      <c r="X412" s="220"/>
      <c r="Y412" s="220"/>
      <c r="Z412" s="220"/>
      <c r="AA412" s="220"/>
      <c r="AB412" s="220"/>
      <c r="AC412" s="220"/>
      <c r="AD412" s="220"/>
    </row>
    <row r="413" spans="1:30" x14ac:dyDescent="0.2">
      <c r="A413" s="220"/>
      <c r="B413" s="220"/>
      <c r="C413" s="220"/>
      <c r="D413" s="220"/>
      <c r="E413" s="220"/>
      <c r="F413" s="220"/>
      <c r="G413" s="220"/>
      <c r="H413" s="220"/>
      <c r="I413" s="220"/>
      <c r="J413" s="220"/>
      <c r="K413" s="220"/>
      <c r="L413" s="220"/>
      <c r="M413" s="220"/>
      <c r="N413" s="220"/>
      <c r="O413" s="220"/>
      <c r="P413" s="220"/>
      <c r="Q413" s="220"/>
      <c r="R413" s="220"/>
      <c r="S413" s="220"/>
      <c r="T413" s="220"/>
      <c r="U413" s="220"/>
      <c r="V413" s="220"/>
      <c r="W413" s="220"/>
      <c r="X413" s="220"/>
      <c r="Y413" s="220"/>
      <c r="Z413" s="220"/>
      <c r="AA413" s="220"/>
      <c r="AB413" s="220"/>
      <c r="AC413" s="220"/>
      <c r="AD413" s="220"/>
    </row>
    <row r="414" spans="1:30" x14ac:dyDescent="0.2">
      <c r="A414" s="220"/>
      <c r="B414" s="220"/>
      <c r="C414" s="220"/>
      <c r="D414" s="220"/>
      <c r="E414" s="220"/>
      <c r="F414" s="220"/>
      <c r="G414" s="220"/>
      <c r="H414" s="220"/>
      <c r="I414" s="220"/>
      <c r="J414" s="220"/>
      <c r="K414" s="220"/>
      <c r="L414" s="220"/>
      <c r="M414" s="220"/>
      <c r="N414" s="220"/>
      <c r="O414" s="220"/>
      <c r="P414" s="220"/>
      <c r="Q414" s="220"/>
      <c r="R414" s="220"/>
      <c r="S414" s="220"/>
      <c r="T414" s="220"/>
      <c r="U414" s="220"/>
      <c r="V414" s="220"/>
      <c r="W414" s="220"/>
      <c r="X414" s="220"/>
      <c r="Y414" s="220"/>
      <c r="Z414" s="220"/>
      <c r="AA414" s="220"/>
      <c r="AB414" s="220"/>
      <c r="AC414" s="220"/>
      <c r="AD414" s="220"/>
    </row>
    <row r="415" spans="1:30" x14ac:dyDescent="0.2">
      <c r="A415" s="220"/>
      <c r="B415" s="220"/>
      <c r="C415" s="220"/>
      <c r="D415" s="220"/>
      <c r="E415" s="220"/>
      <c r="F415" s="220"/>
      <c r="G415" s="220"/>
      <c r="H415" s="220"/>
      <c r="I415" s="220"/>
      <c r="J415" s="220"/>
      <c r="K415" s="220"/>
      <c r="L415" s="220"/>
      <c r="M415" s="220"/>
      <c r="N415" s="220"/>
      <c r="O415" s="220"/>
      <c r="P415" s="220"/>
      <c r="Q415" s="220"/>
      <c r="R415" s="220"/>
      <c r="S415" s="220"/>
      <c r="T415" s="220"/>
      <c r="U415" s="220"/>
      <c r="V415" s="220"/>
      <c r="W415" s="220"/>
      <c r="X415" s="220"/>
      <c r="Y415" s="220"/>
      <c r="Z415" s="220"/>
      <c r="AA415" s="220"/>
      <c r="AB415" s="220"/>
      <c r="AC415" s="220"/>
      <c r="AD415" s="220"/>
    </row>
    <row r="416" spans="1:30" x14ac:dyDescent="0.2">
      <c r="A416" s="220"/>
      <c r="B416" s="220"/>
      <c r="C416" s="220"/>
      <c r="D416" s="220"/>
      <c r="E416" s="220"/>
      <c r="F416" s="220"/>
      <c r="G416" s="220"/>
      <c r="H416" s="220"/>
      <c r="I416" s="220"/>
      <c r="J416" s="220"/>
      <c r="K416" s="220"/>
      <c r="L416" s="220"/>
      <c r="M416" s="220"/>
      <c r="N416" s="220"/>
      <c r="O416" s="220"/>
      <c r="P416" s="220"/>
      <c r="Q416" s="220"/>
      <c r="R416" s="220"/>
      <c r="S416" s="220"/>
      <c r="T416" s="220"/>
      <c r="U416" s="220"/>
      <c r="V416" s="220"/>
      <c r="W416" s="220"/>
      <c r="X416" s="220"/>
      <c r="Y416" s="220"/>
      <c r="Z416" s="220"/>
      <c r="AA416" s="220"/>
      <c r="AB416" s="220"/>
      <c r="AC416" s="220"/>
      <c r="AD416" s="220"/>
    </row>
    <row r="417" spans="1:30" x14ac:dyDescent="0.2">
      <c r="A417" s="220"/>
      <c r="B417" s="220"/>
      <c r="C417" s="220"/>
      <c r="D417" s="220"/>
      <c r="E417" s="220"/>
      <c r="F417" s="220"/>
      <c r="G417" s="220"/>
      <c r="H417" s="220"/>
      <c r="I417" s="220"/>
      <c r="J417" s="220"/>
      <c r="K417" s="220"/>
      <c r="L417" s="220"/>
      <c r="M417" s="220"/>
      <c r="N417" s="220"/>
      <c r="O417" s="220"/>
      <c r="P417" s="220"/>
      <c r="Q417" s="220"/>
      <c r="R417" s="220"/>
      <c r="S417" s="220"/>
      <c r="T417" s="220"/>
      <c r="U417" s="220"/>
      <c r="V417" s="220"/>
      <c r="W417" s="220"/>
      <c r="X417" s="220"/>
      <c r="Y417" s="220"/>
      <c r="Z417" s="220"/>
      <c r="AA417" s="220"/>
      <c r="AB417" s="220"/>
      <c r="AC417" s="220"/>
      <c r="AD417" s="220"/>
    </row>
    <row r="418" spans="1:30" x14ac:dyDescent="0.2">
      <c r="A418" s="220"/>
      <c r="B418" s="220"/>
      <c r="C418" s="220"/>
      <c r="D418" s="220"/>
      <c r="E418" s="220"/>
      <c r="F418" s="220"/>
      <c r="G418" s="220"/>
      <c r="H418" s="220"/>
      <c r="I418" s="220"/>
      <c r="J418" s="220"/>
      <c r="K418" s="220"/>
      <c r="L418" s="220"/>
      <c r="M418" s="220"/>
      <c r="N418" s="220"/>
      <c r="O418" s="220"/>
      <c r="P418" s="220"/>
      <c r="Q418" s="220"/>
      <c r="R418" s="220"/>
      <c r="S418" s="220"/>
      <c r="T418" s="220"/>
      <c r="U418" s="220"/>
      <c r="V418" s="220"/>
      <c r="W418" s="220"/>
      <c r="X418" s="220"/>
      <c r="Y418" s="220"/>
      <c r="Z418" s="220"/>
      <c r="AA418" s="220"/>
      <c r="AB418" s="220"/>
      <c r="AC418" s="220"/>
      <c r="AD418" s="220"/>
    </row>
    <row r="419" spans="1:30" x14ac:dyDescent="0.2">
      <c r="A419" s="220"/>
      <c r="B419" s="220"/>
      <c r="C419" s="220"/>
      <c r="D419" s="220"/>
      <c r="E419" s="220"/>
      <c r="F419" s="220"/>
      <c r="G419" s="220"/>
      <c r="H419" s="220"/>
      <c r="I419" s="220"/>
      <c r="J419" s="220"/>
      <c r="K419" s="220"/>
      <c r="L419" s="220"/>
      <c r="M419" s="220"/>
      <c r="N419" s="220"/>
      <c r="O419" s="220"/>
      <c r="P419" s="220"/>
      <c r="Q419" s="220"/>
      <c r="R419" s="220"/>
      <c r="S419" s="220"/>
      <c r="T419" s="220"/>
      <c r="U419" s="220"/>
      <c r="V419" s="220"/>
      <c r="W419" s="220"/>
      <c r="X419" s="220"/>
      <c r="Y419" s="220"/>
      <c r="Z419" s="220"/>
      <c r="AA419" s="220"/>
      <c r="AB419" s="220"/>
      <c r="AC419" s="220"/>
      <c r="AD419" s="220"/>
    </row>
    <row r="420" spans="1:30" x14ac:dyDescent="0.2">
      <c r="A420" s="220"/>
      <c r="B420" s="220"/>
      <c r="C420" s="220"/>
      <c r="D420" s="220"/>
      <c r="E420" s="220"/>
      <c r="F420" s="220"/>
      <c r="G420" s="220"/>
      <c r="H420" s="220"/>
      <c r="I420" s="220"/>
      <c r="J420" s="220"/>
      <c r="K420" s="220"/>
      <c r="L420" s="220"/>
      <c r="M420" s="220"/>
      <c r="N420" s="220"/>
      <c r="O420" s="220"/>
      <c r="P420" s="220"/>
      <c r="Q420" s="220"/>
      <c r="R420" s="220"/>
      <c r="S420" s="220"/>
      <c r="T420" s="220"/>
      <c r="U420" s="220"/>
      <c r="V420" s="220"/>
      <c r="W420" s="220"/>
      <c r="X420" s="220"/>
      <c r="Y420" s="220"/>
      <c r="Z420" s="220"/>
      <c r="AA420" s="220"/>
      <c r="AB420" s="220"/>
      <c r="AC420" s="220"/>
      <c r="AD420" s="220"/>
    </row>
    <row r="421" spans="1:30" x14ac:dyDescent="0.2">
      <c r="A421" s="220"/>
      <c r="B421" s="220"/>
      <c r="C421" s="220"/>
      <c r="D421" s="220"/>
      <c r="E421" s="220"/>
      <c r="F421" s="220"/>
      <c r="G421" s="220"/>
      <c r="H421" s="220"/>
      <c r="I421" s="220"/>
      <c r="J421" s="220"/>
      <c r="K421" s="220"/>
      <c r="L421" s="220"/>
      <c r="M421" s="220"/>
      <c r="N421" s="220"/>
      <c r="O421" s="220"/>
      <c r="P421" s="220"/>
      <c r="Q421" s="220"/>
      <c r="R421" s="220"/>
      <c r="S421" s="220"/>
      <c r="T421" s="220"/>
      <c r="U421" s="220"/>
      <c r="V421" s="220"/>
      <c r="W421" s="220"/>
      <c r="X421" s="220"/>
      <c r="Y421" s="220"/>
      <c r="Z421" s="220"/>
      <c r="AA421" s="220"/>
      <c r="AB421" s="220"/>
      <c r="AC421" s="220"/>
      <c r="AD421" s="220"/>
    </row>
    <row r="422" spans="1:30" x14ac:dyDescent="0.2">
      <c r="A422" s="220"/>
      <c r="B422" s="220"/>
      <c r="C422" s="220"/>
      <c r="D422" s="220"/>
      <c r="E422" s="220"/>
      <c r="F422" s="220"/>
      <c r="G422" s="220"/>
      <c r="H422" s="220"/>
      <c r="I422" s="220"/>
      <c r="J422" s="220"/>
      <c r="K422" s="220"/>
      <c r="L422" s="220"/>
      <c r="M422" s="220"/>
      <c r="N422" s="220"/>
      <c r="O422" s="220"/>
      <c r="P422" s="220"/>
      <c r="Q422" s="220"/>
      <c r="R422" s="220"/>
      <c r="S422" s="220"/>
      <c r="T422" s="220"/>
      <c r="U422" s="220"/>
      <c r="V422" s="220"/>
      <c r="W422" s="220"/>
      <c r="X422" s="220"/>
      <c r="Y422" s="220"/>
      <c r="Z422" s="220"/>
      <c r="AA422" s="220"/>
      <c r="AB422" s="220"/>
      <c r="AC422" s="220"/>
      <c r="AD422" s="220"/>
    </row>
    <row r="423" spans="1:30" x14ac:dyDescent="0.2">
      <c r="A423" s="220"/>
      <c r="B423" s="220"/>
      <c r="C423" s="220"/>
      <c r="D423" s="220"/>
      <c r="E423" s="220"/>
      <c r="F423" s="220"/>
      <c r="G423" s="220"/>
      <c r="H423" s="220"/>
      <c r="I423" s="220"/>
      <c r="J423" s="220"/>
      <c r="K423" s="220"/>
      <c r="L423" s="220"/>
      <c r="M423" s="220"/>
      <c r="N423" s="220"/>
      <c r="O423" s="220"/>
      <c r="P423" s="220"/>
      <c r="Q423" s="220"/>
      <c r="R423" s="220"/>
      <c r="S423" s="220"/>
      <c r="T423" s="220"/>
      <c r="U423" s="220"/>
      <c r="V423" s="220"/>
      <c r="W423" s="220"/>
      <c r="X423" s="220"/>
      <c r="Y423" s="220"/>
      <c r="Z423" s="220"/>
      <c r="AA423" s="220"/>
      <c r="AB423" s="220"/>
      <c r="AC423" s="220"/>
      <c r="AD423" s="220"/>
    </row>
    <row r="424" spans="1:30" x14ac:dyDescent="0.2">
      <c r="A424" s="220"/>
      <c r="B424" s="220"/>
      <c r="C424" s="220"/>
      <c r="D424" s="220"/>
      <c r="E424" s="220"/>
      <c r="F424" s="220"/>
      <c r="G424" s="220"/>
      <c r="H424" s="220"/>
      <c r="I424" s="220"/>
      <c r="J424" s="220"/>
      <c r="K424" s="220"/>
      <c r="L424" s="220"/>
      <c r="M424" s="220"/>
      <c r="N424" s="220"/>
      <c r="O424" s="220"/>
      <c r="P424" s="220"/>
      <c r="Q424" s="220"/>
      <c r="R424" s="220"/>
      <c r="S424" s="220"/>
      <c r="T424" s="220"/>
      <c r="U424" s="220"/>
      <c r="V424" s="220"/>
      <c r="W424" s="220"/>
      <c r="X424" s="220"/>
      <c r="Y424" s="220"/>
      <c r="Z424" s="220"/>
      <c r="AA424" s="220"/>
      <c r="AB424" s="220"/>
      <c r="AC424" s="220"/>
      <c r="AD424" s="220"/>
    </row>
    <row r="425" spans="1:30" x14ac:dyDescent="0.2">
      <c r="A425" s="220"/>
      <c r="B425" s="220"/>
      <c r="C425" s="220"/>
      <c r="D425" s="220"/>
      <c r="E425" s="220"/>
      <c r="F425" s="220"/>
      <c r="G425" s="220"/>
      <c r="H425" s="220"/>
      <c r="I425" s="220"/>
      <c r="J425" s="220"/>
      <c r="K425" s="220"/>
      <c r="L425" s="220"/>
      <c r="M425" s="220"/>
      <c r="N425" s="220"/>
      <c r="O425" s="220"/>
      <c r="P425" s="220"/>
      <c r="Q425" s="220"/>
      <c r="R425" s="220"/>
      <c r="S425" s="220"/>
      <c r="T425" s="220"/>
      <c r="U425" s="220"/>
      <c r="V425" s="220"/>
      <c r="W425" s="220"/>
      <c r="X425" s="220"/>
      <c r="Y425" s="220"/>
      <c r="Z425" s="220"/>
      <c r="AA425" s="220"/>
      <c r="AB425" s="220"/>
      <c r="AC425" s="220"/>
      <c r="AD425" s="220"/>
    </row>
    <row r="426" spans="1:30" x14ac:dyDescent="0.2">
      <c r="A426" s="220"/>
      <c r="B426" s="220"/>
      <c r="C426" s="220"/>
      <c r="D426" s="220"/>
      <c r="E426" s="220"/>
      <c r="F426" s="220"/>
      <c r="G426" s="220"/>
      <c r="H426" s="220"/>
      <c r="I426" s="220"/>
      <c r="J426" s="220"/>
      <c r="K426" s="220"/>
      <c r="L426" s="220"/>
      <c r="M426" s="220"/>
      <c r="N426" s="220"/>
      <c r="O426" s="220"/>
      <c r="P426" s="220"/>
      <c r="Q426" s="220"/>
      <c r="R426" s="220"/>
      <c r="S426" s="220"/>
      <c r="T426" s="220"/>
      <c r="U426" s="220"/>
      <c r="V426" s="220"/>
      <c r="W426" s="220"/>
      <c r="X426" s="220"/>
      <c r="Y426" s="220"/>
      <c r="Z426" s="220"/>
      <c r="AA426" s="220"/>
      <c r="AB426" s="220"/>
      <c r="AC426" s="220"/>
      <c r="AD426" s="220"/>
    </row>
    <row r="427" spans="1:30" x14ac:dyDescent="0.2">
      <c r="A427" s="220"/>
      <c r="B427" s="220"/>
      <c r="C427" s="220"/>
      <c r="D427" s="220"/>
      <c r="E427" s="220"/>
      <c r="F427" s="220"/>
      <c r="G427" s="220"/>
      <c r="H427" s="220"/>
      <c r="I427" s="220"/>
      <c r="J427" s="220"/>
      <c r="K427" s="220"/>
      <c r="L427" s="220"/>
      <c r="M427" s="220"/>
      <c r="N427" s="220"/>
      <c r="O427" s="220"/>
      <c r="P427" s="220"/>
      <c r="Q427" s="220"/>
      <c r="R427" s="220"/>
      <c r="S427" s="220"/>
      <c r="T427" s="220"/>
      <c r="U427" s="220"/>
      <c r="V427" s="220"/>
      <c r="W427" s="220"/>
      <c r="X427" s="220"/>
      <c r="Y427" s="220"/>
      <c r="Z427" s="220"/>
      <c r="AA427" s="220"/>
      <c r="AB427" s="220"/>
      <c r="AC427" s="220"/>
      <c r="AD427" s="220"/>
    </row>
    <row r="428" spans="1:30" x14ac:dyDescent="0.2">
      <c r="A428" s="220"/>
      <c r="B428" s="220"/>
      <c r="C428" s="220"/>
      <c r="D428" s="220"/>
      <c r="E428" s="220"/>
      <c r="F428" s="220"/>
      <c r="G428" s="220"/>
      <c r="H428" s="220"/>
      <c r="I428" s="220"/>
      <c r="J428" s="220"/>
      <c r="K428" s="220"/>
      <c r="L428" s="220"/>
      <c r="M428" s="220"/>
      <c r="N428" s="220"/>
      <c r="O428" s="220"/>
      <c r="P428" s="220"/>
      <c r="Q428" s="220"/>
      <c r="R428" s="220"/>
      <c r="S428" s="220"/>
      <c r="T428" s="220"/>
      <c r="U428" s="220"/>
      <c r="V428" s="220"/>
      <c r="W428" s="220"/>
      <c r="X428" s="220"/>
      <c r="Y428" s="220"/>
      <c r="Z428" s="220"/>
      <c r="AA428" s="220"/>
      <c r="AB428" s="220"/>
      <c r="AC428" s="220"/>
      <c r="AD428" s="220"/>
    </row>
    <row r="429" spans="1:30" x14ac:dyDescent="0.2">
      <c r="A429" s="220"/>
      <c r="B429" s="220"/>
      <c r="C429" s="220"/>
      <c r="D429" s="220"/>
      <c r="E429" s="220"/>
      <c r="F429" s="220"/>
      <c r="G429" s="220"/>
      <c r="H429" s="220"/>
      <c r="I429" s="220"/>
      <c r="J429" s="220"/>
      <c r="K429" s="220"/>
      <c r="L429" s="220"/>
      <c r="M429" s="220"/>
      <c r="N429" s="220"/>
      <c r="O429" s="220"/>
      <c r="P429" s="220"/>
      <c r="Q429" s="220"/>
      <c r="R429" s="220"/>
      <c r="S429" s="220"/>
      <c r="T429" s="220"/>
      <c r="U429" s="220"/>
      <c r="V429" s="220"/>
      <c r="W429" s="220"/>
      <c r="X429" s="220"/>
      <c r="Y429" s="220"/>
      <c r="Z429" s="220"/>
      <c r="AA429" s="220"/>
      <c r="AB429" s="220"/>
      <c r="AC429" s="220"/>
      <c r="AD429" s="220"/>
    </row>
    <row r="430" spans="1:30" x14ac:dyDescent="0.2">
      <c r="A430" s="220"/>
      <c r="B430" s="220"/>
      <c r="C430" s="220"/>
      <c r="D430" s="220"/>
      <c r="E430" s="220"/>
      <c r="F430" s="220"/>
      <c r="G430" s="220"/>
      <c r="H430" s="220"/>
      <c r="I430" s="220"/>
      <c r="J430" s="220"/>
      <c r="K430" s="220"/>
      <c r="L430" s="220"/>
      <c r="M430" s="220"/>
      <c r="N430" s="220"/>
      <c r="O430" s="220"/>
      <c r="P430" s="220"/>
      <c r="Q430" s="220"/>
      <c r="R430" s="220"/>
      <c r="S430" s="220"/>
      <c r="T430" s="220"/>
      <c r="U430" s="220"/>
      <c r="V430" s="220"/>
      <c r="W430" s="220"/>
      <c r="X430" s="220"/>
      <c r="Y430" s="220"/>
      <c r="Z430" s="220"/>
      <c r="AA430" s="220"/>
      <c r="AB430" s="220"/>
      <c r="AC430" s="220"/>
      <c r="AD430" s="220"/>
    </row>
    <row r="431" spans="1:30" x14ac:dyDescent="0.2">
      <c r="A431" s="220"/>
      <c r="B431" s="220"/>
      <c r="C431" s="220"/>
      <c r="D431" s="220"/>
      <c r="E431" s="220"/>
      <c r="F431" s="220"/>
      <c r="G431" s="220"/>
      <c r="H431" s="220"/>
      <c r="I431" s="220"/>
      <c r="J431" s="220"/>
      <c r="K431" s="220"/>
      <c r="L431" s="220"/>
      <c r="M431" s="220"/>
      <c r="N431" s="220"/>
      <c r="O431" s="220"/>
      <c r="P431" s="220"/>
      <c r="Q431" s="220"/>
      <c r="R431" s="220"/>
      <c r="S431" s="220"/>
      <c r="T431" s="220"/>
      <c r="U431" s="220"/>
      <c r="V431" s="220"/>
      <c r="W431" s="220"/>
      <c r="X431" s="220"/>
      <c r="Y431" s="220"/>
      <c r="Z431" s="220"/>
      <c r="AA431" s="220"/>
      <c r="AB431" s="220"/>
      <c r="AC431" s="220"/>
      <c r="AD431" s="220"/>
    </row>
    <row r="432" spans="1:30" x14ac:dyDescent="0.2">
      <c r="A432" s="220"/>
      <c r="B432" s="220"/>
      <c r="C432" s="220"/>
      <c r="D432" s="220"/>
      <c r="E432" s="220"/>
      <c r="F432" s="220"/>
      <c r="G432" s="220"/>
      <c r="H432" s="220"/>
      <c r="I432" s="220"/>
      <c r="J432" s="220"/>
      <c r="K432" s="220"/>
      <c r="L432" s="220"/>
      <c r="M432" s="220"/>
      <c r="N432" s="220"/>
      <c r="O432" s="220"/>
      <c r="P432" s="220"/>
      <c r="Q432" s="220"/>
      <c r="R432" s="220"/>
      <c r="S432" s="220"/>
      <c r="T432" s="220"/>
      <c r="U432" s="220"/>
      <c r="V432" s="220"/>
      <c r="W432" s="220"/>
      <c r="X432" s="220"/>
      <c r="Y432" s="220"/>
      <c r="Z432" s="220"/>
      <c r="AA432" s="220"/>
      <c r="AB432" s="220"/>
      <c r="AC432" s="220"/>
      <c r="AD432" s="220"/>
    </row>
    <row r="433" spans="1:30" x14ac:dyDescent="0.2">
      <c r="A433" s="220"/>
      <c r="B433" s="220"/>
      <c r="C433" s="220"/>
      <c r="D433" s="220"/>
      <c r="E433" s="220"/>
      <c r="F433" s="220"/>
      <c r="G433" s="220"/>
      <c r="H433" s="220"/>
      <c r="I433" s="220"/>
      <c r="J433" s="220"/>
      <c r="K433" s="220"/>
      <c r="L433" s="220"/>
      <c r="M433" s="220"/>
      <c r="N433" s="220"/>
      <c r="O433" s="220"/>
      <c r="P433" s="220"/>
      <c r="Q433" s="220"/>
      <c r="R433" s="220"/>
      <c r="S433" s="220"/>
      <c r="T433" s="220"/>
      <c r="U433" s="220"/>
      <c r="V433" s="220"/>
      <c r="W433" s="220"/>
      <c r="X433" s="220"/>
      <c r="Y433" s="220"/>
      <c r="Z433" s="220"/>
      <c r="AA433" s="220"/>
      <c r="AB433" s="220"/>
      <c r="AC433" s="220"/>
      <c r="AD433" s="220"/>
    </row>
    <row r="434" spans="1:30" x14ac:dyDescent="0.2">
      <c r="A434" s="220"/>
      <c r="B434" s="220"/>
      <c r="C434" s="220"/>
      <c r="D434" s="220"/>
      <c r="E434" s="220"/>
      <c r="F434" s="220"/>
      <c r="G434" s="220"/>
      <c r="H434" s="220"/>
      <c r="I434" s="220"/>
      <c r="J434" s="220"/>
      <c r="K434" s="220"/>
      <c r="L434" s="220"/>
      <c r="M434" s="220"/>
      <c r="N434" s="220"/>
      <c r="O434" s="220"/>
      <c r="P434" s="220"/>
      <c r="Q434" s="220"/>
      <c r="R434" s="220"/>
      <c r="S434" s="220"/>
      <c r="T434" s="220"/>
      <c r="U434" s="220"/>
      <c r="V434" s="220"/>
      <c r="W434" s="220"/>
      <c r="X434" s="220"/>
      <c r="Y434" s="220"/>
      <c r="Z434" s="220"/>
      <c r="AA434" s="220"/>
      <c r="AB434" s="220"/>
      <c r="AC434" s="220"/>
      <c r="AD434" s="220"/>
    </row>
    <row r="435" spans="1:30" x14ac:dyDescent="0.2">
      <c r="A435" s="220"/>
      <c r="B435" s="220"/>
      <c r="C435" s="220"/>
      <c r="D435" s="220"/>
      <c r="E435" s="220"/>
      <c r="F435" s="220"/>
      <c r="G435" s="220"/>
      <c r="H435" s="220"/>
      <c r="I435" s="220"/>
      <c r="J435" s="220"/>
      <c r="K435" s="220"/>
      <c r="L435" s="220"/>
      <c r="M435" s="220"/>
      <c r="N435" s="220"/>
      <c r="O435" s="220"/>
      <c r="P435" s="220"/>
      <c r="Q435" s="220"/>
      <c r="R435" s="220"/>
      <c r="S435" s="220"/>
      <c r="T435" s="220"/>
      <c r="U435" s="220"/>
      <c r="V435" s="220"/>
      <c r="W435" s="220"/>
      <c r="X435" s="220"/>
      <c r="Y435" s="220"/>
      <c r="Z435" s="220"/>
      <c r="AA435" s="220"/>
      <c r="AB435" s="220"/>
      <c r="AC435" s="220"/>
      <c r="AD435" s="220"/>
    </row>
    <row r="436" spans="1:30" x14ac:dyDescent="0.2">
      <c r="A436" s="220"/>
      <c r="B436" s="220"/>
      <c r="C436" s="220"/>
      <c r="D436" s="220"/>
      <c r="E436" s="220"/>
      <c r="F436" s="220"/>
      <c r="G436" s="220"/>
      <c r="H436" s="220"/>
      <c r="I436" s="220"/>
      <c r="J436" s="220"/>
      <c r="K436" s="220"/>
      <c r="L436" s="220"/>
      <c r="M436" s="220"/>
      <c r="N436" s="220"/>
      <c r="O436" s="220"/>
      <c r="P436" s="220"/>
      <c r="Q436" s="220"/>
      <c r="R436" s="220"/>
      <c r="S436" s="220"/>
      <c r="T436" s="220"/>
      <c r="U436" s="220"/>
      <c r="V436" s="220"/>
      <c r="W436" s="220"/>
      <c r="X436" s="220"/>
      <c r="Y436" s="220"/>
      <c r="Z436" s="220"/>
      <c r="AA436" s="220"/>
      <c r="AB436" s="220"/>
      <c r="AC436" s="220"/>
      <c r="AD436" s="220"/>
    </row>
    <row r="437" spans="1:30" x14ac:dyDescent="0.2">
      <c r="A437" s="220"/>
      <c r="B437" s="220"/>
      <c r="C437" s="220"/>
      <c r="D437" s="220"/>
      <c r="E437" s="220"/>
      <c r="F437" s="220"/>
      <c r="G437" s="220"/>
      <c r="H437" s="220"/>
      <c r="I437" s="220"/>
      <c r="J437" s="220"/>
      <c r="K437" s="220"/>
      <c r="L437" s="220"/>
      <c r="M437" s="220"/>
      <c r="N437" s="220"/>
      <c r="O437" s="220"/>
      <c r="P437" s="220"/>
      <c r="Q437" s="220"/>
      <c r="R437" s="220"/>
      <c r="S437" s="220"/>
      <c r="T437" s="220"/>
      <c r="U437" s="220"/>
      <c r="V437" s="220"/>
      <c r="W437" s="220"/>
      <c r="X437" s="220"/>
      <c r="Y437" s="220"/>
      <c r="Z437" s="220"/>
      <c r="AA437" s="220"/>
      <c r="AB437" s="220"/>
      <c r="AC437" s="220"/>
      <c r="AD437" s="220"/>
    </row>
    <row r="438" spans="1:30" x14ac:dyDescent="0.2">
      <c r="A438" s="220"/>
      <c r="B438" s="220"/>
      <c r="C438" s="220"/>
      <c r="D438" s="220"/>
      <c r="E438" s="220"/>
      <c r="F438" s="220"/>
      <c r="G438" s="220"/>
      <c r="H438" s="220"/>
      <c r="I438" s="220"/>
      <c r="J438" s="220"/>
      <c r="K438" s="220"/>
      <c r="L438" s="220"/>
      <c r="M438" s="220"/>
      <c r="N438" s="220"/>
      <c r="O438" s="220"/>
      <c r="P438" s="220"/>
      <c r="Q438" s="220"/>
      <c r="R438" s="220"/>
      <c r="S438" s="220"/>
      <c r="T438" s="220"/>
      <c r="U438" s="220"/>
      <c r="V438" s="220"/>
      <c r="W438" s="220"/>
      <c r="X438" s="220"/>
      <c r="Y438" s="220"/>
      <c r="Z438" s="220"/>
      <c r="AA438" s="220"/>
      <c r="AB438" s="220"/>
      <c r="AC438" s="220"/>
      <c r="AD438" s="220"/>
    </row>
    <row r="439" spans="1:30" x14ac:dyDescent="0.2">
      <c r="A439" s="220"/>
      <c r="B439" s="220"/>
      <c r="C439" s="220"/>
      <c r="D439" s="220"/>
      <c r="E439" s="220"/>
      <c r="F439" s="220"/>
      <c r="G439" s="220"/>
      <c r="H439" s="220"/>
      <c r="I439" s="220"/>
      <c r="J439" s="220"/>
      <c r="K439" s="220"/>
      <c r="L439" s="220"/>
      <c r="M439" s="220"/>
      <c r="N439" s="220"/>
      <c r="O439" s="220"/>
      <c r="P439" s="220"/>
      <c r="Q439" s="220"/>
      <c r="R439" s="220"/>
      <c r="S439" s="220"/>
      <c r="T439" s="220"/>
      <c r="U439" s="220"/>
      <c r="V439" s="220"/>
      <c r="W439" s="220"/>
      <c r="X439" s="220"/>
      <c r="Y439" s="220"/>
      <c r="Z439" s="220"/>
      <c r="AA439" s="220"/>
      <c r="AB439" s="220"/>
      <c r="AC439" s="220"/>
      <c r="AD439" s="220"/>
    </row>
    <row r="440" spans="1:30" x14ac:dyDescent="0.2">
      <c r="A440" s="220"/>
      <c r="B440" s="220"/>
      <c r="C440" s="220"/>
      <c r="D440" s="220"/>
      <c r="E440" s="220"/>
      <c r="F440" s="220"/>
      <c r="G440" s="220"/>
      <c r="H440" s="220"/>
      <c r="I440" s="220"/>
      <c r="J440" s="220"/>
      <c r="K440" s="220"/>
      <c r="L440" s="220"/>
      <c r="M440" s="220"/>
      <c r="N440" s="220"/>
      <c r="O440" s="220"/>
      <c r="P440" s="220"/>
      <c r="Q440" s="220"/>
      <c r="R440" s="220"/>
      <c r="S440" s="220"/>
      <c r="T440" s="220"/>
      <c r="U440" s="220"/>
      <c r="V440" s="220"/>
      <c r="W440" s="220"/>
      <c r="X440" s="220"/>
      <c r="Y440" s="220"/>
      <c r="Z440" s="220"/>
      <c r="AA440" s="220"/>
      <c r="AB440" s="220"/>
      <c r="AC440" s="220"/>
      <c r="AD440" s="220"/>
    </row>
    <row r="441" spans="1:30" x14ac:dyDescent="0.2">
      <c r="A441" s="220"/>
      <c r="B441" s="220"/>
      <c r="C441" s="220"/>
      <c r="D441" s="220"/>
      <c r="E441" s="220"/>
      <c r="F441" s="220"/>
      <c r="G441" s="220"/>
      <c r="H441" s="220"/>
      <c r="I441" s="220"/>
      <c r="J441" s="220"/>
      <c r="K441" s="220"/>
      <c r="L441" s="220"/>
      <c r="M441" s="220"/>
      <c r="N441" s="220"/>
      <c r="O441" s="220"/>
      <c r="P441" s="220"/>
      <c r="Q441" s="220"/>
      <c r="R441" s="220"/>
      <c r="S441" s="220"/>
      <c r="T441" s="220"/>
      <c r="U441" s="220"/>
      <c r="V441" s="220"/>
      <c r="W441" s="220"/>
      <c r="X441" s="220"/>
      <c r="Y441" s="220"/>
      <c r="Z441" s="220"/>
      <c r="AA441" s="220"/>
      <c r="AB441" s="220"/>
      <c r="AC441" s="220"/>
      <c r="AD441" s="220"/>
    </row>
    <row r="442" spans="1:30" x14ac:dyDescent="0.2">
      <c r="A442" s="220"/>
      <c r="B442" s="220"/>
      <c r="C442" s="220"/>
      <c r="D442" s="220"/>
      <c r="E442" s="220"/>
      <c r="F442" s="220"/>
      <c r="G442" s="220"/>
      <c r="H442" s="220"/>
      <c r="I442" s="220"/>
      <c r="J442" s="220"/>
      <c r="K442" s="220"/>
      <c r="L442" s="220"/>
      <c r="M442" s="220"/>
      <c r="N442" s="220"/>
      <c r="O442" s="220"/>
      <c r="P442" s="220"/>
      <c r="Q442" s="220"/>
      <c r="R442" s="220"/>
      <c r="S442" s="220"/>
      <c r="T442" s="220"/>
      <c r="U442" s="220"/>
      <c r="V442" s="220"/>
      <c r="W442" s="220"/>
      <c r="X442" s="220"/>
      <c r="Y442" s="220"/>
      <c r="Z442" s="220"/>
      <c r="AA442" s="220"/>
      <c r="AB442" s="220"/>
      <c r="AC442" s="220"/>
      <c r="AD442" s="220"/>
    </row>
    <row r="443" spans="1:30" x14ac:dyDescent="0.2">
      <c r="A443" s="220"/>
      <c r="B443" s="220"/>
      <c r="C443" s="220"/>
      <c r="D443" s="220"/>
      <c r="E443" s="220"/>
      <c r="F443" s="220"/>
      <c r="G443" s="220"/>
      <c r="H443" s="220"/>
      <c r="I443" s="220"/>
      <c r="J443" s="220"/>
      <c r="K443" s="220"/>
      <c r="L443" s="220"/>
      <c r="M443" s="220"/>
      <c r="N443" s="220"/>
      <c r="O443" s="220"/>
      <c r="P443" s="220"/>
      <c r="Q443" s="220"/>
      <c r="R443" s="220"/>
      <c r="S443" s="220"/>
      <c r="T443" s="220"/>
      <c r="U443" s="220"/>
      <c r="V443" s="220"/>
      <c r="W443" s="220"/>
      <c r="X443" s="220"/>
      <c r="Y443" s="220"/>
      <c r="Z443" s="220"/>
      <c r="AA443" s="220"/>
      <c r="AB443" s="220"/>
      <c r="AC443" s="220"/>
      <c r="AD443" s="220"/>
    </row>
    <row r="444" spans="1:30" x14ac:dyDescent="0.2">
      <c r="A444" s="220"/>
      <c r="B444" s="220"/>
      <c r="C444" s="220"/>
      <c r="D444" s="220"/>
      <c r="E444" s="220"/>
      <c r="F444" s="220"/>
      <c r="G444" s="220"/>
      <c r="H444" s="220"/>
      <c r="I444" s="220"/>
      <c r="J444" s="220"/>
      <c r="K444" s="220"/>
      <c r="L444" s="220"/>
      <c r="M444" s="220"/>
      <c r="N444" s="220"/>
      <c r="O444" s="220"/>
      <c r="P444" s="220"/>
      <c r="Q444" s="220"/>
      <c r="R444" s="220"/>
      <c r="S444" s="220"/>
      <c r="T444" s="220"/>
      <c r="U444" s="220"/>
      <c r="V444" s="220"/>
      <c r="W444" s="220"/>
      <c r="X444" s="220"/>
      <c r="Y444" s="220"/>
      <c r="Z444" s="220"/>
      <c r="AA444" s="220"/>
      <c r="AB444" s="220"/>
      <c r="AC444" s="220"/>
      <c r="AD444" s="220"/>
    </row>
    <row r="445" spans="1:30" x14ac:dyDescent="0.2">
      <c r="A445" s="220"/>
      <c r="B445" s="220"/>
      <c r="C445" s="220"/>
      <c r="D445" s="220"/>
      <c r="E445" s="220"/>
      <c r="F445" s="220"/>
      <c r="G445" s="220"/>
      <c r="H445" s="220"/>
      <c r="I445" s="220"/>
      <c r="J445" s="220"/>
      <c r="K445" s="220"/>
      <c r="L445" s="220"/>
      <c r="M445" s="220"/>
      <c r="N445" s="220"/>
      <c r="O445" s="220"/>
      <c r="P445" s="220"/>
      <c r="Q445" s="220"/>
      <c r="R445" s="220"/>
      <c r="S445" s="220"/>
      <c r="T445" s="220"/>
      <c r="U445" s="220"/>
      <c r="V445" s="220"/>
      <c r="W445" s="220"/>
      <c r="X445" s="220"/>
      <c r="Y445" s="220"/>
      <c r="Z445" s="220"/>
      <c r="AA445" s="220"/>
      <c r="AB445" s="220"/>
      <c r="AC445" s="220"/>
      <c r="AD445" s="220"/>
    </row>
    <row r="446" spans="1:30" x14ac:dyDescent="0.2">
      <c r="A446" s="220"/>
      <c r="B446" s="220"/>
      <c r="C446" s="220"/>
      <c r="D446" s="220"/>
      <c r="E446" s="220"/>
      <c r="F446" s="220"/>
      <c r="G446" s="220"/>
      <c r="H446" s="220"/>
      <c r="I446" s="220"/>
      <c r="J446" s="220"/>
      <c r="K446" s="220"/>
      <c r="L446" s="220"/>
      <c r="M446" s="220"/>
      <c r="N446" s="220"/>
      <c r="O446" s="220"/>
      <c r="P446" s="220"/>
      <c r="Q446" s="220"/>
      <c r="R446" s="220"/>
      <c r="S446" s="220"/>
      <c r="T446" s="220"/>
      <c r="U446" s="220"/>
      <c r="V446" s="220"/>
      <c r="W446" s="220"/>
      <c r="X446" s="220"/>
      <c r="Y446" s="220"/>
      <c r="Z446" s="220"/>
      <c r="AA446" s="220"/>
      <c r="AB446" s="220"/>
      <c r="AC446" s="220"/>
      <c r="AD446" s="220"/>
    </row>
    <row r="447" spans="1:30" x14ac:dyDescent="0.2">
      <c r="A447" s="220"/>
      <c r="B447" s="220"/>
      <c r="C447" s="220"/>
      <c r="D447" s="220"/>
      <c r="E447" s="220"/>
      <c r="F447" s="220"/>
      <c r="G447" s="220"/>
      <c r="H447" s="220"/>
      <c r="I447" s="220"/>
      <c r="J447" s="220"/>
      <c r="K447" s="220"/>
      <c r="L447" s="220"/>
      <c r="M447" s="220"/>
      <c r="N447" s="220"/>
      <c r="O447" s="220"/>
      <c r="P447" s="220"/>
      <c r="Q447" s="220"/>
      <c r="R447" s="220"/>
      <c r="S447" s="220"/>
      <c r="T447" s="220"/>
      <c r="U447" s="220"/>
      <c r="V447" s="220"/>
      <c r="W447" s="220"/>
      <c r="X447" s="220"/>
      <c r="Y447" s="220"/>
      <c r="Z447" s="220"/>
      <c r="AA447" s="220"/>
      <c r="AB447" s="220"/>
      <c r="AC447" s="220"/>
      <c r="AD447" s="220"/>
    </row>
    <row r="448" spans="1:30" x14ac:dyDescent="0.2">
      <c r="A448" s="220"/>
      <c r="B448" s="220"/>
      <c r="C448" s="220"/>
      <c r="D448" s="220"/>
      <c r="E448" s="220"/>
      <c r="F448" s="220"/>
      <c r="G448" s="220"/>
      <c r="H448" s="220"/>
      <c r="I448" s="220"/>
      <c r="J448" s="220"/>
      <c r="K448" s="220"/>
      <c r="L448" s="220"/>
      <c r="M448" s="220"/>
      <c r="N448" s="220"/>
      <c r="O448" s="220"/>
      <c r="P448" s="220"/>
      <c r="Q448" s="220"/>
      <c r="R448" s="220"/>
      <c r="S448" s="220"/>
      <c r="T448" s="220"/>
      <c r="U448" s="220"/>
      <c r="V448" s="220"/>
      <c r="W448" s="220"/>
      <c r="X448" s="220"/>
      <c r="Y448" s="220"/>
      <c r="Z448" s="220"/>
      <c r="AA448" s="220"/>
      <c r="AB448" s="220"/>
      <c r="AC448" s="220"/>
      <c r="AD448" s="220"/>
    </row>
    <row r="449" spans="1:30" x14ac:dyDescent="0.2">
      <c r="A449" s="220"/>
      <c r="B449" s="220"/>
      <c r="C449" s="220"/>
      <c r="D449" s="220"/>
      <c r="E449" s="220"/>
      <c r="F449" s="220"/>
      <c r="G449" s="220"/>
      <c r="H449" s="220"/>
      <c r="I449" s="220"/>
      <c r="J449" s="220"/>
      <c r="K449" s="220"/>
      <c r="L449" s="220"/>
      <c r="M449" s="220"/>
      <c r="N449" s="220"/>
      <c r="O449" s="220"/>
      <c r="P449" s="220"/>
      <c r="Q449" s="220"/>
      <c r="R449" s="220"/>
      <c r="S449" s="220"/>
      <c r="T449" s="220"/>
      <c r="U449" s="220"/>
      <c r="V449" s="220"/>
      <c r="W449" s="220"/>
      <c r="X449" s="220"/>
      <c r="Y449" s="220"/>
      <c r="Z449" s="220"/>
      <c r="AA449" s="220"/>
      <c r="AB449" s="220"/>
      <c r="AC449" s="220"/>
      <c r="AD449" s="220"/>
    </row>
    <row r="450" spans="1:30" x14ac:dyDescent="0.2">
      <c r="A450" s="220"/>
      <c r="B450" s="220"/>
      <c r="C450" s="220"/>
      <c r="D450" s="220"/>
      <c r="E450" s="220"/>
      <c r="F450" s="220"/>
      <c r="G450" s="220"/>
      <c r="H450" s="220"/>
      <c r="I450" s="220"/>
      <c r="J450" s="220"/>
      <c r="K450" s="220"/>
      <c r="L450" s="220"/>
      <c r="M450" s="220"/>
      <c r="N450" s="220"/>
      <c r="O450" s="220"/>
      <c r="P450" s="220"/>
      <c r="Q450" s="220"/>
      <c r="R450" s="220"/>
      <c r="S450" s="220"/>
      <c r="T450" s="220"/>
      <c r="U450" s="220"/>
      <c r="V450" s="220"/>
      <c r="W450" s="220"/>
      <c r="X450" s="220"/>
      <c r="Y450" s="220"/>
      <c r="Z450" s="220"/>
      <c r="AA450" s="220"/>
      <c r="AB450" s="220"/>
      <c r="AC450" s="220"/>
      <c r="AD450" s="220"/>
    </row>
    <row r="451" spans="1:30" x14ac:dyDescent="0.2">
      <c r="A451" s="220"/>
      <c r="B451" s="220"/>
      <c r="C451" s="220"/>
      <c r="D451" s="220"/>
      <c r="E451" s="220"/>
      <c r="F451" s="220"/>
      <c r="G451" s="220"/>
      <c r="H451" s="220"/>
      <c r="I451" s="220"/>
      <c r="J451" s="220"/>
      <c r="K451" s="220"/>
      <c r="L451" s="220"/>
      <c r="M451" s="220"/>
      <c r="N451" s="220"/>
      <c r="O451" s="220"/>
      <c r="P451" s="220"/>
      <c r="Q451" s="220"/>
      <c r="R451" s="220"/>
      <c r="S451" s="220"/>
      <c r="T451" s="220"/>
      <c r="U451" s="220"/>
      <c r="V451" s="220"/>
      <c r="W451" s="220"/>
      <c r="X451" s="220"/>
      <c r="Y451" s="220"/>
      <c r="Z451" s="220"/>
      <c r="AA451" s="220"/>
      <c r="AB451" s="220"/>
      <c r="AC451" s="220"/>
      <c r="AD451" s="220"/>
    </row>
    <row r="452" spans="1:30" x14ac:dyDescent="0.2">
      <c r="A452" s="220"/>
      <c r="B452" s="220"/>
      <c r="C452" s="220"/>
      <c r="D452" s="220"/>
      <c r="E452" s="220"/>
      <c r="F452" s="220"/>
      <c r="G452" s="220"/>
      <c r="H452" s="220"/>
      <c r="I452" s="220"/>
      <c r="J452" s="220"/>
      <c r="K452" s="220"/>
      <c r="L452" s="220"/>
      <c r="M452" s="220"/>
      <c r="N452" s="220"/>
      <c r="O452" s="220"/>
      <c r="P452" s="220"/>
      <c r="Q452" s="220"/>
      <c r="R452" s="220"/>
      <c r="S452" s="220"/>
      <c r="T452" s="220"/>
      <c r="U452" s="220"/>
      <c r="V452" s="220"/>
      <c r="W452" s="220"/>
      <c r="X452" s="220"/>
      <c r="Y452" s="220"/>
      <c r="Z452" s="220"/>
      <c r="AA452" s="220"/>
      <c r="AB452" s="220"/>
      <c r="AC452" s="220"/>
      <c r="AD452" s="220"/>
    </row>
    <row r="453" spans="1:30" x14ac:dyDescent="0.2">
      <c r="A453" s="220"/>
      <c r="B453" s="220"/>
      <c r="C453" s="220"/>
      <c r="D453" s="220"/>
      <c r="E453" s="220"/>
      <c r="F453" s="220"/>
      <c r="G453" s="220"/>
      <c r="H453" s="220"/>
      <c r="I453" s="220"/>
      <c r="J453" s="220"/>
      <c r="K453" s="220"/>
      <c r="L453" s="220"/>
      <c r="M453" s="220"/>
      <c r="N453" s="220"/>
      <c r="O453" s="220"/>
      <c r="P453" s="220"/>
      <c r="Q453" s="220"/>
      <c r="R453" s="220"/>
      <c r="S453" s="220"/>
      <c r="T453" s="220"/>
      <c r="U453" s="220"/>
      <c r="V453" s="220"/>
      <c r="W453" s="220"/>
      <c r="X453" s="220"/>
      <c r="Y453" s="220"/>
      <c r="Z453" s="220"/>
      <c r="AA453" s="220"/>
      <c r="AB453" s="220"/>
      <c r="AC453" s="220"/>
      <c r="AD453" s="220"/>
    </row>
    <row r="454" spans="1:30" x14ac:dyDescent="0.2">
      <c r="A454" s="220"/>
      <c r="B454" s="220"/>
      <c r="C454" s="220"/>
      <c r="D454" s="220"/>
      <c r="E454" s="220"/>
      <c r="F454" s="220"/>
      <c r="G454" s="220"/>
      <c r="H454" s="220"/>
      <c r="I454" s="220"/>
      <c r="J454" s="220"/>
      <c r="K454" s="220"/>
      <c r="L454" s="220"/>
      <c r="M454" s="220"/>
      <c r="N454" s="220"/>
      <c r="O454" s="220"/>
      <c r="P454" s="220"/>
      <c r="Q454" s="220"/>
      <c r="R454" s="220"/>
      <c r="S454" s="220"/>
      <c r="T454" s="220"/>
      <c r="U454" s="220"/>
      <c r="V454" s="220"/>
      <c r="W454" s="220"/>
      <c r="X454" s="220"/>
      <c r="Y454" s="220"/>
      <c r="Z454" s="220"/>
      <c r="AA454" s="220"/>
      <c r="AB454" s="220"/>
      <c r="AC454" s="220"/>
      <c r="AD454" s="220"/>
    </row>
    <row r="455" spans="1:30" x14ac:dyDescent="0.2">
      <c r="A455" s="220"/>
      <c r="B455" s="220"/>
      <c r="C455" s="220"/>
      <c r="D455" s="220"/>
      <c r="E455" s="220"/>
      <c r="F455" s="220"/>
      <c r="G455" s="220"/>
      <c r="H455" s="220"/>
      <c r="I455" s="220"/>
      <c r="J455" s="220"/>
      <c r="K455" s="220"/>
      <c r="L455" s="220"/>
      <c r="M455" s="220"/>
      <c r="N455" s="220"/>
      <c r="O455" s="220"/>
      <c r="P455" s="220"/>
      <c r="Q455" s="220"/>
      <c r="R455" s="220"/>
      <c r="S455" s="220"/>
      <c r="T455" s="220"/>
      <c r="U455" s="220"/>
      <c r="V455" s="220"/>
      <c r="W455" s="220"/>
      <c r="X455" s="220"/>
      <c r="Y455" s="220"/>
      <c r="Z455" s="220"/>
      <c r="AA455" s="220"/>
      <c r="AB455" s="220"/>
      <c r="AC455" s="220"/>
      <c r="AD455" s="220"/>
    </row>
    <row r="456" spans="1:30" x14ac:dyDescent="0.2">
      <c r="A456" s="220"/>
      <c r="B456" s="220"/>
      <c r="C456" s="220"/>
      <c r="D456" s="220"/>
      <c r="E456" s="220"/>
      <c r="F456" s="220"/>
      <c r="G456" s="220"/>
      <c r="H456" s="220"/>
      <c r="I456" s="220"/>
      <c r="J456" s="220"/>
      <c r="K456" s="220"/>
      <c r="L456" s="220"/>
      <c r="M456" s="220"/>
      <c r="N456" s="220"/>
      <c r="O456" s="220"/>
      <c r="P456" s="220"/>
      <c r="Q456" s="220"/>
      <c r="R456" s="220"/>
      <c r="S456" s="220"/>
      <c r="T456" s="220"/>
      <c r="U456" s="220"/>
      <c r="V456" s="220"/>
      <c r="W456" s="220"/>
      <c r="X456" s="220"/>
      <c r="Y456" s="220"/>
      <c r="Z456" s="220"/>
      <c r="AA456" s="220"/>
      <c r="AB456" s="220"/>
      <c r="AC456" s="220"/>
      <c r="AD456" s="220"/>
    </row>
    <row r="457" spans="1:30" x14ac:dyDescent="0.2">
      <c r="A457" s="220"/>
      <c r="B457" s="220"/>
      <c r="C457" s="220"/>
      <c r="D457" s="220"/>
      <c r="E457" s="220"/>
      <c r="F457" s="220"/>
      <c r="G457" s="220"/>
      <c r="H457" s="220"/>
      <c r="I457" s="220"/>
      <c r="J457" s="220"/>
      <c r="K457" s="220"/>
      <c r="L457" s="220"/>
      <c r="M457" s="220"/>
      <c r="N457" s="220"/>
      <c r="O457" s="220"/>
      <c r="P457" s="220"/>
      <c r="Q457" s="220"/>
      <c r="R457" s="220"/>
      <c r="S457" s="220"/>
      <c r="T457" s="220"/>
      <c r="U457" s="220"/>
      <c r="V457" s="220"/>
      <c r="W457" s="220"/>
      <c r="X457" s="220"/>
      <c r="Y457" s="220"/>
      <c r="Z457" s="220"/>
      <c r="AA457" s="220"/>
      <c r="AB457" s="220"/>
      <c r="AC457" s="220"/>
      <c r="AD457" s="220"/>
    </row>
    <row r="458" spans="1:30" x14ac:dyDescent="0.2">
      <c r="A458" s="220"/>
      <c r="B458" s="220"/>
      <c r="C458" s="220"/>
      <c r="D458" s="220"/>
      <c r="E458" s="220"/>
      <c r="F458" s="220"/>
      <c r="G458" s="220"/>
      <c r="H458" s="220"/>
      <c r="I458" s="220"/>
      <c r="J458" s="220"/>
      <c r="K458" s="220"/>
      <c r="L458" s="220"/>
      <c r="M458" s="220"/>
      <c r="N458" s="220"/>
      <c r="O458" s="220"/>
      <c r="P458" s="220"/>
      <c r="Q458" s="220"/>
      <c r="R458" s="220"/>
      <c r="S458" s="220"/>
      <c r="T458" s="220"/>
      <c r="U458" s="220"/>
      <c r="V458" s="220"/>
      <c r="W458" s="220"/>
      <c r="X458" s="220"/>
      <c r="Y458" s="220"/>
      <c r="Z458" s="220"/>
      <c r="AA458" s="220"/>
      <c r="AB458" s="220"/>
      <c r="AC458" s="220"/>
      <c r="AD458" s="220"/>
    </row>
    <row r="459" spans="1:30" x14ac:dyDescent="0.2">
      <c r="A459" s="220"/>
      <c r="B459" s="220"/>
      <c r="C459" s="220"/>
      <c r="D459" s="220"/>
      <c r="E459" s="220"/>
      <c r="F459" s="220"/>
      <c r="G459" s="220"/>
      <c r="H459" s="220"/>
      <c r="I459" s="220"/>
      <c r="J459" s="220"/>
      <c r="K459" s="220"/>
      <c r="L459" s="220"/>
      <c r="M459" s="220"/>
      <c r="N459" s="220"/>
      <c r="O459" s="220"/>
      <c r="P459" s="220"/>
      <c r="Q459" s="220"/>
      <c r="R459" s="220"/>
      <c r="S459" s="220"/>
      <c r="T459" s="220"/>
      <c r="U459" s="220"/>
      <c r="V459" s="220"/>
      <c r="W459" s="220"/>
      <c r="X459" s="220"/>
      <c r="Y459" s="220"/>
      <c r="Z459" s="220"/>
      <c r="AA459" s="220"/>
      <c r="AB459" s="220"/>
      <c r="AC459" s="220"/>
      <c r="AD459" s="220"/>
    </row>
    <row r="460" spans="1:30" x14ac:dyDescent="0.2">
      <c r="A460" s="220"/>
      <c r="B460" s="220"/>
      <c r="C460" s="220"/>
      <c r="D460" s="220"/>
      <c r="E460" s="220"/>
      <c r="F460" s="220"/>
      <c r="G460" s="220"/>
      <c r="H460" s="220"/>
      <c r="I460" s="220"/>
      <c r="J460" s="220"/>
      <c r="K460" s="220"/>
      <c r="L460" s="220"/>
      <c r="M460" s="220"/>
      <c r="N460" s="220"/>
      <c r="O460" s="220"/>
      <c r="P460" s="220"/>
      <c r="Q460" s="220"/>
      <c r="R460" s="220"/>
      <c r="S460" s="220"/>
      <c r="T460" s="220"/>
      <c r="U460" s="220"/>
      <c r="V460" s="220"/>
      <c r="W460" s="220"/>
      <c r="X460" s="220"/>
      <c r="Y460" s="220"/>
      <c r="Z460" s="220"/>
      <c r="AA460" s="220"/>
      <c r="AB460" s="220"/>
      <c r="AC460" s="220"/>
      <c r="AD460" s="220"/>
    </row>
    <row r="461" spans="1:30" x14ac:dyDescent="0.2">
      <c r="A461" s="220"/>
      <c r="B461" s="220"/>
      <c r="C461" s="220"/>
      <c r="D461" s="220"/>
      <c r="E461" s="220"/>
      <c r="F461" s="220"/>
      <c r="G461" s="220"/>
      <c r="H461" s="220"/>
      <c r="I461" s="220"/>
      <c r="J461" s="220"/>
      <c r="K461" s="220"/>
      <c r="L461" s="220"/>
      <c r="M461" s="220"/>
      <c r="N461" s="220"/>
      <c r="O461" s="220"/>
      <c r="P461" s="220"/>
      <c r="Q461" s="220"/>
      <c r="R461" s="220"/>
      <c r="S461" s="220"/>
      <c r="T461" s="220"/>
      <c r="U461" s="220"/>
      <c r="V461" s="220"/>
      <c r="W461" s="220"/>
      <c r="X461" s="220"/>
      <c r="Y461" s="220"/>
      <c r="Z461" s="220"/>
      <c r="AA461" s="220"/>
      <c r="AB461" s="220"/>
      <c r="AC461" s="220"/>
      <c r="AD461" s="220"/>
    </row>
    <row r="462" spans="1:30" x14ac:dyDescent="0.2">
      <c r="A462" s="220"/>
      <c r="B462" s="220"/>
      <c r="C462" s="220"/>
      <c r="D462" s="220"/>
      <c r="E462" s="220"/>
      <c r="F462" s="220"/>
      <c r="G462" s="220"/>
      <c r="H462" s="220"/>
      <c r="I462" s="220"/>
      <c r="J462" s="220"/>
      <c r="K462" s="220"/>
      <c r="L462" s="220"/>
      <c r="M462" s="220"/>
      <c r="N462" s="220"/>
      <c r="O462" s="220"/>
      <c r="P462" s="220"/>
      <c r="Q462" s="220"/>
      <c r="R462" s="220"/>
      <c r="S462" s="220"/>
      <c r="T462" s="220"/>
      <c r="U462" s="220"/>
      <c r="V462" s="220"/>
      <c r="W462" s="220"/>
      <c r="X462" s="220"/>
      <c r="Y462" s="220"/>
      <c r="Z462" s="220"/>
      <c r="AA462" s="220"/>
      <c r="AB462" s="220"/>
      <c r="AC462" s="220"/>
      <c r="AD462" s="220"/>
    </row>
    <row r="463" spans="1:30" x14ac:dyDescent="0.2">
      <c r="A463" s="220"/>
      <c r="B463" s="220"/>
      <c r="C463" s="220"/>
      <c r="D463" s="220"/>
      <c r="E463" s="220"/>
      <c r="F463" s="220"/>
      <c r="G463" s="220"/>
      <c r="H463" s="220"/>
      <c r="I463" s="220"/>
      <c r="J463" s="220"/>
      <c r="K463" s="220"/>
      <c r="L463" s="220"/>
      <c r="M463" s="220"/>
      <c r="N463" s="220"/>
      <c r="O463" s="220"/>
      <c r="P463" s="220"/>
      <c r="Q463" s="220"/>
      <c r="R463" s="220"/>
      <c r="S463" s="220"/>
      <c r="T463" s="220"/>
      <c r="U463" s="220"/>
      <c r="V463" s="220"/>
      <c r="W463" s="220"/>
      <c r="X463" s="220"/>
      <c r="Y463" s="220"/>
      <c r="Z463" s="220"/>
      <c r="AA463" s="220"/>
      <c r="AB463" s="220"/>
      <c r="AC463" s="220"/>
      <c r="AD463" s="220"/>
    </row>
    <row r="464" spans="1:30" x14ac:dyDescent="0.2">
      <c r="A464" s="220"/>
      <c r="B464" s="220"/>
      <c r="C464" s="220"/>
      <c r="D464" s="220"/>
      <c r="E464" s="220"/>
      <c r="F464" s="220"/>
      <c r="G464" s="220"/>
      <c r="H464" s="220"/>
      <c r="I464" s="220"/>
      <c r="J464" s="220"/>
      <c r="K464" s="220"/>
      <c r="L464" s="220"/>
      <c r="M464" s="220"/>
      <c r="N464" s="220"/>
      <c r="O464" s="220"/>
      <c r="P464" s="220"/>
      <c r="Q464" s="220"/>
      <c r="R464" s="220"/>
      <c r="S464" s="220"/>
      <c r="T464" s="220"/>
      <c r="U464" s="220"/>
      <c r="V464" s="220"/>
      <c r="W464" s="220"/>
      <c r="X464" s="220"/>
      <c r="Y464" s="220"/>
      <c r="Z464" s="220"/>
      <c r="AA464" s="220"/>
      <c r="AB464" s="220"/>
      <c r="AC464" s="220"/>
      <c r="AD464" s="220"/>
    </row>
    <row r="465" spans="1:30" x14ac:dyDescent="0.2">
      <c r="A465" s="220"/>
      <c r="B465" s="220"/>
      <c r="C465" s="220"/>
      <c r="D465" s="220"/>
      <c r="E465" s="220"/>
      <c r="F465" s="220"/>
      <c r="G465" s="220"/>
      <c r="H465" s="220"/>
      <c r="I465" s="220"/>
      <c r="J465" s="220"/>
      <c r="K465" s="220"/>
      <c r="L465" s="220"/>
      <c r="M465" s="220"/>
      <c r="N465" s="220"/>
      <c r="O465" s="220"/>
      <c r="P465" s="220"/>
      <c r="Q465" s="220"/>
      <c r="R465" s="220"/>
      <c r="S465" s="220"/>
      <c r="T465" s="220"/>
      <c r="U465" s="220"/>
      <c r="V465" s="220"/>
      <c r="W465" s="220"/>
      <c r="X465" s="220"/>
      <c r="Y465" s="220"/>
      <c r="Z465" s="220"/>
      <c r="AA465" s="220"/>
      <c r="AB465" s="220"/>
      <c r="AC465" s="220"/>
      <c r="AD465" s="220"/>
    </row>
    <row r="466" spans="1:30" x14ac:dyDescent="0.2">
      <c r="A466" s="220"/>
      <c r="B466" s="220"/>
      <c r="C466" s="220"/>
      <c r="D466" s="220"/>
      <c r="E466" s="220"/>
      <c r="F466" s="220"/>
      <c r="G466" s="220"/>
      <c r="H466" s="220"/>
      <c r="I466" s="220"/>
      <c r="J466" s="220"/>
      <c r="K466" s="220"/>
      <c r="L466" s="220"/>
      <c r="M466" s="220"/>
      <c r="N466" s="220"/>
      <c r="O466" s="220"/>
      <c r="P466" s="220"/>
      <c r="Q466" s="220"/>
      <c r="R466" s="220"/>
      <c r="S466" s="220"/>
      <c r="T466" s="220"/>
      <c r="U466" s="220"/>
      <c r="V466" s="220"/>
      <c r="W466" s="220"/>
      <c r="X466" s="220"/>
      <c r="Y466" s="220"/>
      <c r="Z466" s="220"/>
      <c r="AA466" s="220"/>
      <c r="AB466" s="220"/>
      <c r="AC466" s="220"/>
      <c r="AD466" s="220"/>
    </row>
    <row r="467" spans="1:30" x14ac:dyDescent="0.2">
      <c r="A467" s="220"/>
      <c r="B467" s="220"/>
      <c r="C467" s="220"/>
      <c r="D467" s="220"/>
      <c r="E467" s="220"/>
      <c r="F467" s="220"/>
      <c r="G467" s="220"/>
      <c r="H467" s="220"/>
      <c r="I467" s="220"/>
      <c r="J467" s="220"/>
      <c r="K467" s="220"/>
      <c r="L467" s="220"/>
      <c r="M467" s="220"/>
      <c r="N467" s="220"/>
      <c r="O467" s="220"/>
      <c r="P467" s="220"/>
      <c r="Q467" s="220"/>
      <c r="R467" s="220"/>
      <c r="S467" s="220"/>
      <c r="T467" s="220"/>
      <c r="U467" s="220"/>
      <c r="V467" s="220"/>
      <c r="W467" s="220"/>
      <c r="X467" s="220"/>
      <c r="Y467" s="220"/>
      <c r="Z467" s="220"/>
      <c r="AA467" s="220"/>
      <c r="AB467" s="220"/>
      <c r="AC467" s="220"/>
      <c r="AD467" s="220"/>
    </row>
    <row r="468" spans="1:30" x14ac:dyDescent="0.2">
      <c r="A468" s="220"/>
      <c r="B468" s="220"/>
      <c r="C468" s="220"/>
      <c r="D468" s="220"/>
      <c r="E468" s="220"/>
      <c r="F468" s="220"/>
      <c r="G468" s="220"/>
      <c r="H468" s="220"/>
      <c r="I468" s="220"/>
      <c r="J468" s="220"/>
      <c r="K468" s="220"/>
      <c r="L468" s="220"/>
      <c r="M468" s="220"/>
      <c r="N468" s="220"/>
      <c r="O468" s="220"/>
      <c r="P468" s="220"/>
      <c r="Q468" s="220"/>
      <c r="R468" s="220"/>
      <c r="S468" s="220"/>
      <c r="T468" s="220"/>
      <c r="U468" s="220"/>
      <c r="V468" s="220"/>
      <c r="W468" s="220"/>
      <c r="X468" s="220"/>
      <c r="Y468" s="220"/>
      <c r="Z468" s="220"/>
      <c r="AA468" s="220"/>
      <c r="AB468" s="220"/>
      <c r="AC468" s="220"/>
      <c r="AD468" s="220"/>
    </row>
    <row r="469" spans="1:30" x14ac:dyDescent="0.2">
      <c r="A469" s="220"/>
      <c r="B469" s="220"/>
      <c r="C469" s="220"/>
      <c r="D469" s="220"/>
      <c r="E469" s="220"/>
      <c r="F469" s="220"/>
      <c r="G469" s="220"/>
      <c r="H469" s="220"/>
      <c r="I469" s="220"/>
      <c r="J469" s="220"/>
      <c r="K469" s="220"/>
      <c r="L469" s="220"/>
      <c r="M469" s="220"/>
      <c r="N469" s="220"/>
      <c r="O469" s="220"/>
      <c r="P469" s="220"/>
      <c r="Q469" s="220"/>
      <c r="R469" s="220"/>
      <c r="S469" s="220"/>
      <c r="T469" s="220"/>
      <c r="U469" s="220"/>
      <c r="V469" s="220"/>
      <c r="W469" s="220"/>
      <c r="X469" s="220"/>
      <c r="Y469" s="220"/>
      <c r="Z469" s="220"/>
      <c r="AA469" s="220"/>
      <c r="AB469" s="220"/>
      <c r="AC469" s="220"/>
      <c r="AD469" s="220"/>
    </row>
    <row r="470" spans="1:30" x14ac:dyDescent="0.2">
      <c r="A470" s="220"/>
      <c r="B470" s="220"/>
      <c r="C470" s="220"/>
      <c r="D470" s="220"/>
      <c r="E470" s="220"/>
      <c r="F470" s="220"/>
      <c r="G470" s="220"/>
      <c r="H470" s="220"/>
      <c r="I470" s="220"/>
      <c r="J470" s="220"/>
      <c r="K470" s="220"/>
      <c r="L470" s="220"/>
      <c r="M470" s="220"/>
      <c r="N470" s="220"/>
      <c r="O470" s="220"/>
      <c r="P470" s="220"/>
      <c r="Q470" s="220"/>
      <c r="R470" s="220"/>
      <c r="S470" s="220"/>
      <c r="T470" s="220"/>
      <c r="U470" s="220"/>
      <c r="V470" s="220"/>
      <c r="W470" s="220"/>
      <c r="X470" s="220"/>
      <c r="Y470" s="220"/>
      <c r="Z470" s="220"/>
      <c r="AA470" s="220"/>
      <c r="AB470" s="220"/>
      <c r="AC470" s="220"/>
      <c r="AD470" s="220"/>
    </row>
    <row r="471" spans="1:30" x14ac:dyDescent="0.2">
      <c r="A471" s="220"/>
      <c r="B471" s="220"/>
      <c r="C471" s="220"/>
      <c r="D471" s="220"/>
      <c r="E471" s="220"/>
      <c r="F471" s="220"/>
      <c r="G471" s="220"/>
      <c r="H471" s="220"/>
      <c r="I471" s="220"/>
      <c r="J471" s="220"/>
      <c r="K471" s="220"/>
      <c r="L471" s="220"/>
      <c r="M471" s="220"/>
      <c r="N471" s="220"/>
      <c r="O471" s="220"/>
      <c r="P471" s="220"/>
      <c r="Q471" s="220"/>
      <c r="R471" s="220"/>
      <c r="S471" s="220"/>
      <c r="T471" s="220"/>
      <c r="U471" s="220"/>
      <c r="V471" s="220"/>
      <c r="W471" s="220"/>
      <c r="X471" s="220"/>
      <c r="Y471" s="220"/>
      <c r="Z471" s="220"/>
      <c r="AA471" s="220"/>
      <c r="AB471" s="220"/>
      <c r="AC471" s="220"/>
      <c r="AD471" s="220"/>
    </row>
    <row r="472" spans="1:30" x14ac:dyDescent="0.2">
      <c r="A472" s="220"/>
      <c r="B472" s="220"/>
      <c r="C472" s="220"/>
      <c r="D472" s="220"/>
      <c r="E472" s="220"/>
      <c r="F472" s="220"/>
      <c r="G472" s="220"/>
      <c r="H472" s="220"/>
      <c r="I472" s="220"/>
      <c r="J472" s="220"/>
      <c r="K472" s="220"/>
      <c r="L472" s="220"/>
      <c r="M472" s="220"/>
      <c r="N472" s="220"/>
      <c r="O472" s="220"/>
      <c r="P472" s="220"/>
      <c r="Q472" s="220"/>
      <c r="R472" s="220"/>
      <c r="S472" s="220"/>
      <c r="T472" s="220"/>
      <c r="U472" s="220"/>
      <c r="V472" s="220"/>
      <c r="W472" s="220"/>
      <c r="X472" s="220"/>
      <c r="Y472" s="220"/>
      <c r="Z472" s="220"/>
      <c r="AA472" s="220"/>
      <c r="AB472" s="220"/>
      <c r="AC472" s="220"/>
      <c r="AD472" s="220"/>
    </row>
    <row r="473" spans="1:30" x14ac:dyDescent="0.2">
      <c r="A473" s="220"/>
      <c r="B473" s="220"/>
      <c r="C473" s="220"/>
      <c r="D473" s="220"/>
      <c r="E473" s="220"/>
      <c r="F473" s="220"/>
      <c r="G473" s="220"/>
      <c r="H473" s="220"/>
      <c r="I473" s="220"/>
      <c r="J473" s="220"/>
      <c r="K473" s="220"/>
      <c r="L473" s="220"/>
      <c r="M473" s="220"/>
      <c r="N473" s="220"/>
      <c r="O473" s="220"/>
      <c r="P473" s="220"/>
      <c r="Q473" s="220"/>
      <c r="R473" s="220"/>
      <c r="S473" s="220"/>
      <c r="T473" s="220"/>
      <c r="U473" s="220"/>
      <c r="V473" s="220"/>
      <c r="W473" s="220"/>
      <c r="X473" s="220"/>
      <c r="Y473" s="220"/>
      <c r="Z473" s="220"/>
      <c r="AA473" s="220"/>
      <c r="AB473" s="220"/>
      <c r="AC473" s="220"/>
      <c r="AD473" s="220"/>
    </row>
    <row r="474" spans="1:30" x14ac:dyDescent="0.2">
      <c r="A474" s="220"/>
      <c r="B474" s="220"/>
      <c r="C474" s="220"/>
      <c r="D474" s="220"/>
      <c r="E474" s="220"/>
      <c r="F474" s="220"/>
      <c r="G474" s="220"/>
      <c r="H474" s="220"/>
      <c r="I474" s="220"/>
      <c r="J474" s="220"/>
      <c r="K474" s="220"/>
      <c r="L474" s="220"/>
      <c r="M474" s="220"/>
      <c r="N474" s="220"/>
      <c r="O474" s="220"/>
      <c r="P474" s="220"/>
      <c r="Q474" s="220"/>
      <c r="R474" s="220"/>
      <c r="S474" s="220"/>
      <c r="T474" s="220"/>
      <c r="U474" s="220"/>
      <c r="V474" s="220"/>
      <c r="W474" s="220"/>
      <c r="X474" s="220"/>
      <c r="Y474" s="220"/>
      <c r="Z474" s="220"/>
      <c r="AA474" s="220"/>
      <c r="AB474" s="220"/>
      <c r="AC474" s="220"/>
      <c r="AD474" s="220"/>
    </row>
    <row r="475" spans="1:30" x14ac:dyDescent="0.2">
      <c r="A475" s="220"/>
      <c r="B475" s="220"/>
      <c r="C475" s="220"/>
      <c r="D475" s="220"/>
      <c r="E475" s="220"/>
      <c r="F475" s="220"/>
      <c r="G475" s="220"/>
      <c r="H475" s="220"/>
      <c r="I475" s="220"/>
      <c r="J475" s="220"/>
      <c r="K475" s="220"/>
      <c r="L475" s="220"/>
      <c r="M475" s="220"/>
      <c r="N475" s="220"/>
      <c r="O475" s="220"/>
      <c r="P475" s="220"/>
      <c r="Q475" s="220"/>
      <c r="R475" s="220"/>
      <c r="S475" s="220"/>
      <c r="T475" s="220"/>
      <c r="U475" s="220"/>
      <c r="V475" s="220"/>
      <c r="W475" s="220"/>
      <c r="X475" s="220"/>
      <c r="Y475" s="220"/>
      <c r="Z475" s="220"/>
      <c r="AA475" s="220"/>
      <c r="AB475" s="220"/>
      <c r="AC475" s="220"/>
      <c r="AD475" s="220"/>
    </row>
    <row r="476" spans="1:30" x14ac:dyDescent="0.2">
      <c r="A476" s="220"/>
      <c r="B476" s="220"/>
      <c r="C476" s="220"/>
      <c r="D476" s="220"/>
      <c r="E476" s="220"/>
      <c r="F476" s="220"/>
      <c r="G476" s="220"/>
      <c r="H476" s="220"/>
      <c r="I476" s="220"/>
      <c r="J476" s="220"/>
      <c r="K476" s="220"/>
      <c r="L476" s="220"/>
      <c r="M476" s="220"/>
      <c r="N476" s="220"/>
      <c r="O476" s="220"/>
      <c r="P476" s="220"/>
      <c r="Q476" s="220"/>
      <c r="R476" s="220"/>
      <c r="S476" s="220"/>
      <c r="T476" s="220"/>
      <c r="U476" s="220"/>
      <c r="V476" s="220"/>
      <c r="W476" s="220"/>
      <c r="X476" s="220"/>
      <c r="Y476" s="220"/>
      <c r="Z476" s="220"/>
      <c r="AA476" s="220"/>
      <c r="AB476" s="220"/>
      <c r="AC476" s="220"/>
      <c r="AD476" s="220"/>
    </row>
  </sheetData>
  <sheetProtection algorithmName="SHA-512" hashValue="jH97yEE3zYWUsR1+zgDMEsecH2MdbwEym17gud/RFVBdAxz/r6+C4HmQI0uHJmc/Htt/do1GHFJr3yhDdYpoYw==" saltValue="WZzMpmhp7WMTwFbg0cIZ1A==" spinCount="100000" sheet="1" objects="1" scenarios="1"/>
  <mergeCells count="1">
    <mergeCell ref="A253:E253"/>
  </mergeCells>
  <hyperlinks>
    <hyperlink ref="A253:E253" r:id="rId1" display="Building List Source" xr:uid="{F3AA763C-E428-4F24-8F65-645251E17CE8}"/>
  </hyperlinks>
  <pageMargins left="0" right="0" top="0" bottom="0" header="0" footer="0"/>
  <pageSetup scale="92" orientation="portrait" r:id="rId2"/>
  <headerFooter alignWithMargins="0"/>
  <ignoredErrors>
    <ignoredError sqref="A18:A247" numberStoredAsText="1"/>
  </ignoredError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theme="6" tint="-0.249977111117893"/>
  </sheetPr>
  <dimension ref="A1:AZ142"/>
  <sheetViews>
    <sheetView tabSelected="1" zoomScale="80" zoomScaleNormal="80" workbookViewId="0">
      <selection activeCell="AF15" sqref="AF15"/>
    </sheetView>
  </sheetViews>
  <sheetFormatPr defaultColWidth="9.140625" defaultRowHeight="12.75" outlineLevelRow="1" x14ac:dyDescent="0.2"/>
  <cols>
    <col min="1" max="1" width="11" style="2" customWidth="1"/>
    <col min="2" max="3" width="3.7109375" style="2" customWidth="1"/>
    <col min="4" max="4" width="13.42578125" style="2" customWidth="1"/>
    <col min="5" max="6" width="3.7109375" style="2" customWidth="1"/>
    <col min="7" max="7" width="5" style="2" customWidth="1"/>
    <col min="8" max="10" width="3.7109375" style="2" customWidth="1"/>
    <col min="11" max="11" width="1.42578125" style="2" customWidth="1"/>
    <col min="12" max="12" width="3.7109375" style="2" customWidth="1"/>
    <col min="13" max="13" width="15.140625" style="2" customWidth="1"/>
    <col min="14" max="14" width="3.7109375" style="2" customWidth="1"/>
    <col min="15" max="15" width="3.85546875" style="2" customWidth="1"/>
    <col min="16" max="22" width="3.7109375" style="2" customWidth="1"/>
    <col min="23" max="23" width="14.28515625" style="2" customWidth="1"/>
    <col min="24" max="24" width="4.42578125" style="2" customWidth="1"/>
    <col min="25" max="25" width="19.85546875" style="2" customWidth="1"/>
    <col min="26" max="26" width="1.28515625" style="2" customWidth="1"/>
    <col min="27" max="27" width="13.140625" style="2" customWidth="1"/>
    <col min="28" max="16384" width="9.140625" style="2"/>
  </cols>
  <sheetData>
    <row r="1" spans="1:27" ht="6.75" customHeight="1" x14ac:dyDescent="0.2">
      <c r="B1" s="14"/>
      <c r="C1" s="14"/>
      <c r="D1" s="14"/>
      <c r="E1" s="14"/>
      <c r="F1" s="14"/>
      <c r="G1" s="14"/>
      <c r="H1" s="14"/>
      <c r="I1" s="14"/>
      <c r="J1" s="14"/>
      <c r="K1" s="14"/>
      <c r="L1" s="14"/>
      <c r="M1" s="14"/>
      <c r="N1" s="14"/>
      <c r="O1" s="14"/>
      <c r="P1" s="14"/>
      <c r="Q1" s="14"/>
      <c r="R1" s="14"/>
      <c r="S1" s="14"/>
      <c r="T1" s="14"/>
      <c r="U1" s="14"/>
      <c r="V1" s="14"/>
      <c r="W1" s="14"/>
      <c r="X1" s="14"/>
      <c r="Y1" s="14"/>
      <c r="Z1" s="14"/>
      <c r="AA1" s="14"/>
    </row>
    <row r="2" spans="1:27" ht="26.25" x14ac:dyDescent="0.3">
      <c r="B2" s="61" t="s">
        <v>6</v>
      </c>
      <c r="C2" s="61"/>
      <c r="D2" s="16"/>
      <c r="E2" s="330" t="s">
        <v>97</v>
      </c>
      <c r="F2" s="330"/>
      <c r="G2" s="330"/>
      <c r="H2" s="330"/>
      <c r="I2" s="330"/>
      <c r="J2" s="330"/>
      <c r="K2" s="330"/>
      <c r="L2" s="15"/>
      <c r="M2" s="15"/>
      <c r="N2" s="15"/>
      <c r="O2" s="15"/>
      <c r="P2" s="15"/>
      <c r="Q2" s="15"/>
      <c r="R2" s="15"/>
      <c r="S2" s="15"/>
      <c r="T2" s="15"/>
      <c r="U2" s="15"/>
      <c r="V2" s="15"/>
      <c r="W2" s="15"/>
      <c r="X2" s="15"/>
      <c r="Y2" s="59" t="s">
        <v>60</v>
      </c>
      <c r="Z2" s="15"/>
      <c r="AA2" s="14"/>
    </row>
    <row r="3" spans="1:27" ht="3" customHeight="1" x14ac:dyDescent="0.2">
      <c r="B3" s="14"/>
      <c r="C3" s="14"/>
      <c r="D3" s="16"/>
      <c r="E3" s="16"/>
      <c r="F3" s="16"/>
      <c r="G3" s="16"/>
      <c r="H3" s="16"/>
      <c r="I3" s="16"/>
      <c r="J3" s="16"/>
      <c r="K3" s="16"/>
      <c r="L3" s="16"/>
      <c r="M3" s="16"/>
      <c r="N3" s="16"/>
      <c r="O3" s="16"/>
      <c r="P3" s="16"/>
      <c r="Q3" s="16"/>
      <c r="R3" s="16"/>
      <c r="S3" s="16"/>
      <c r="T3" s="16"/>
      <c r="U3" s="16"/>
      <c r="V3" s="16"/>
      <c r="W3" s="16"/>
      <c r="X3" s="16"/>
      <c r="Y3" s="16"/>
      <c r="Z3" s="16"/>
      <c r="AA3" s="14"/>
    </row>
    <row r="4" spans="1:27" s="4" customFormat="1" ht="15.75" customHeight="1" x14ac:dyDescent="0.3">
      <c r="L4" s="17"/>
      <c r="M4" s="169"/>
      <c r="N4" s="169"/>
      <c r="O4" s="169"/>
      <c r="P4" s="169"/>
      <c r="Q4" s="169"/>
      <c r="R4" s="169"/>
      <c r="S4" s="14"/>
      <c r="T4" s="170" t="s">
        <v>5</v>
      </c>
      <c r="U4" s="173"/>
      <c r="V4" s="173"/>
      <c r="W4" s="174"/>
      <c r="X4" s="174"/>
      <c r="Y4" s="171"/>
      <c r="Z4" s="172"/>
      <c r="AA4" s="16"/>
    </row>
    <row r="5" spans="1:27" ht="19.5" customHeight="1" x14ac:dyDescent="0.3">
      <c r="A5" s="4"/>
      <c r="B5" s="4"/>
      <c r="C5" s="4"/>
      <c r="D5" s="16"/>
      <c r="E5" s="332"/>
      <c r="F5" s="332"/>
      <c r="G5" s="332"/>
      <c r="H5" s="332"/>
      <c r="I5" s="332"/>
      <c r="J5" s="332"/>
      <c r="K5" s="332"/>
      <c r="L5" s="14"/>
      <c r="M5" s="332"/>
      <c r="N5" s="332"/>
      <c r="O5" s="332"/>
      <c r="P5" s="332"/>
      <c r="Q5" s="332"/>
      <c r="R5" s="332"/>
      <c r="S5" s="14"/>
      <c r="T5" s="90" t="s">
        <v>54</v>
      </c>
      <c r="U5" s="14"/>
      <c r="V5" s="14"/>
      <c r="Y5" s="139"/>
      <c r="Z5" s="28"/>
      <c r="AA5" s="14"/>
    </row>
    <row r="6" spans="1:27" ht="15" customHeight="1" x14ac:dyDescent="0.3">
      <c r="B6" s="61" t="s">
        <v>33</v>
      </c>
      <c r="C6" s="61"/>
      <c r="D6" s="55"/>
      <c r="E6" s="333"/>
      <c r="F6" s="333"/>
      <c r="G6" s="333"/>
      <c r="H6" s="333"/>
      <c r="I6" s="333"/>
      <c r="J6" s="333"/>
      <c r="K6" s="333"/>
      <c r="L6" s="19" t="s">
        <v>55</v>
      </c>
      <c r="M6" s="333"/>
      <c r="N6" s="333"/>
      <c r="O6" s="333"/>
      <c r="P6" s="333"/>
      <c r="Q6" s="333"/>
      <c r="R6" s="333"/>
      <c r="S6" s="14"/>
      <c r="T6" s="90"/>
      <c r="U6" s="14"/>
      <c r="V6" s="14"/>
      <c r="Y6" s="143"/>
      <c r="Z6" s="28"/>
      <c r="AA6" s="14"/>
    </row>
    <row r="7" spans="1:27" ht="18.75" x14ac:dyDescent="0.3">
      <c r="B7" s="16"/>
      <c r="C7" s="16"/>
      <c r="D7" s="55"/>
      <c r="E7" s="329" t="s">
        <v>95</v>
      </c>
      <c r="F7" s="329"/>
      <c r="G7" s="329"/>
      <c r="H7" s="329"/>
      <c r="I7" s="329"/>
      <c r="J7" s="329"/>
      <c r="K7" s="329"/>
      <c r="L7" s="62"/>
      <c r="M7" s="62"/>
      <c r="N7" s="63" t="s">
        <v>41</v>
      </c>
      <c r="O7" s="20"/>
      <c r="P7" s="20"/>
      <c r="Q7" s="20"/>
      <c r="R7" s="22"/>
      <c r="S7" s="14"/>
      <c r="T7" s="98" t="s">
        <v>0</v>
      </c>
      <c r="U7" s="14"/>
      <c r="V7" s="14"/>
      <c r="Y7" s="231"/>
      <c r="Z7" s="28"/>
    </row>
    <row r="8" spans="1:27" ht="4.5" customHeight="1" x14ac:dyDescent="0.3">
      <c r="B8" s="16"/>
      <c r="C8" s="16"/>
      <c r="D8" s="55"/>
      <c r="E8" s="63"/>
      <c r="F8" s="63"/>
      <c r="G8" s="63"/>
      <c r="H8" s="63"/>
      <c r="I8" s="63"/>
      <c r="J8" s="63"/>
      <c r="K8" s="63"/>
      <c r="L8" s="62"/>
      <c r="M8" s="62"/>
      <c r="N8" s="63"/>
      <c r="O8" s="20"/>
      <c r="P8" s="20"/>
      <c r="Q8" s="20"/>
      <c r="R8" s="20"/>
      <c r="S8" s="14"/>
      <c r="T8" s="98"/>
      <c r="U8" s="14"/>
      <c r="V8" s="14"/>
      <c r="Y8" s="241"/>
      <c r="Z8" s="28"/>
    </row>
    <row r="9" spans="1:27" ht="15.75" x14ac:dyDescent="0.25">
      <c r="B9" s="16"/>
      <c r="C9" s="16"/>
      <c r="D9" s="55"/>
      <c r="E9" s="23"/>
      <c r="F9" s="23"/>
      <c r="G9" s="23"/>
      <c r="H9" s="23"/>
      <c r="I9" s="23"/>
      <c r="J9" s="23"/>
      <c r="K9" s="23"/>
      <c r="L9" s="23"/>
      <c r="M9" s="23"/>
      <c r="N9" s="23"/>
      <c r="O9" s="23"/>
      <c r="P9" s="14"/>
      <c r="Q9" s="14"/>
      <c r="R9" s="14"/>
      <c r="S9" s="14"/>
      <c r="T9" s="98" t="s">
        <v>865</v>
      </c>
      <c r="U9" s="14"/>
      <c r="V9" s="14"/>
      <c r="Y9" s="242"/>
      <c r="Z9" s="28"/>
      <c r="AA9" s="54"/>
    </row>
    <row r="10" spans="1:27" ht="23.25" x14ac:dyDescent="0.25">
      <c r="A10" s="339" t="s">
        <v>96</v>
      </c>
      <c r="B10" s="339"/>
      <c r="C10" s="339"/>
      <c r="D10" s="339"/>
      <c r="E10" s="341" t="s">
        <v>581</v>
      </c>
      <c r="F10" s="342"/>
      <c r="G10" s="342"/>
      <c r="H10" s="342"/>
      <c r="I10" s="342"/>
      <c r="J10" s="342"/>
      <c r="K10" s="342"/>
      <c r="L10" s="342"/>
      <c r="M10" s="342"/>
      <c r="N10" s="342"/>
      <c r="O10" s="342"/>
      <c r="P10" s="14"/>
      <c r="Q10" s="14"/>
      <c r="R10" s="14"/>
      <c r="S10" s="14"/>
      <c r="T10" s="97" t="s">
        <v>34</v>
      </c>
      <c r="U10" s="175"/>
      <c r="V10" s="175"/>
      <c r="W10" s="176"/>
      <c r="X10" s="176"/>
      <c r="Y10" s="141"/>
      <c r="Z10" s="60"/>
      <c r="AA10" s="149" t="s">
        <v>84</v>
      </c>
    </row>
    <row r="11" spans="1:27" ht="2.25" customHeight="1" x14ac:dyDescent="0.2">
      <c r="B11" s="16"/>
      <c r="C11" s="16"/>
      <c r="D11" s="55"/>
      <c r="E11" s="23"/>
      <c r="F11" s="23"/>
      <c r="G11" s="23"/>
      <c r="H11" s="23"/>
      <c r="I11" s="23"/>
      <c r="J11" s="23"/>
      <c r="K11" s="23"/>
      <c r="L11" s="23"/>
      <c r="M11" s="23"/>
      <c r="N11" s="23"/>
      <c r="O11" s="23"/>
      <c r="P11" s="14"/>
      <c r="Q11" s="14"/>
      <c r="R11" s="14"/>
      <c r="S11" s="14"/>
      <c r="T11" s="14"/>
      <c r="U11" s="14"/>
      <c r="V11" s="14"/>
      <c r="W11" s="53"/>
      <c r="X11" s="53"/>
      <c r="Y11" s="21"/>
      <c r="Z11" s="14"/>
      <c r="AA11" s="54"/>
    </row>
    <row r="12" spans="1:27" ht="15.75" customHeight="1" x14ac:dyDescent="0.3">
      <c r="D12" s="96" t="s">
        <v>64</v>
      </c>
      <c r="E12" s="335" t="s">
        <v>97</v>
      </c>
      <c r="F12" s="335"/>
      <c r="G12" s="335"/>
      <c r="H12" s="335"/>
      <c r="I12" s="335"/>
      <c r="J12" s="335"/>
      <c r="K12" s="335"/>
      <c r="L12" s="335"/>
      <c r="M12" s="335"/>
      <c r="N12" s="335"/>
      <c r="O12" s="335"/>
      <c r="P12" s="335"/>
      <c r="Q12" s="335"/>
      <c r="R12" s="335"/>
      <c r="S12" s="14"/>
      <c r="T12" s="14"/>
      <c r="U12" s="14"/>
      <c r="V12" s="14"/>
      <c r="Y12" s="17"/>
      <c r="Z12" s="14"/>
      <c r="AA12" s="302" t="s">
        <v>20</v>
      </c>
    </row>
    <row r="13" spans="1:27" ht="20.25" customHeight="1" x14ac:dyDescent="0.3">
      <c r="D13" s="96" t="s">
        <v>28</v>
      </c>
      <c r="E13" s="333" t="s">
        <v>97</v>
      </c>
      <c r="F13" s="335"/>
      <c r="G13" s="335"/>
      <c r="H13" s="335"/>
      <c r="I13" s="335"/>
      <c r="J13" s="335"/>
      <c r="K13" s="335"/>
      <c r="L13" s="335"/>
      <c r="M13" s="335"/>
      <c r="N13" s="335"/>
      <c r="O13" s="335"/>
      <c r="P13" s="335"/>
      <c r="Q13" s="335"/>
      <c r="R13" s="335"/>
      <c r="S13" s="14"/>
      <c r="T13" s="311" t="s">
        <v>108</v>
      </c>
      <c r="U13" s="312"/>
      <c r="V13" s="312"/>
      <c r="W13" s="312"/>
      <c r="X13" s="312"/>
      <c r="Y13" s="312"/>
      <c r="Z13" s="313"/>
      <c r="AA13" s="302"/>
    </row>
    <row r="14" spans="1:27" ht="16.5" customHeight="1" x14ac:dyDescent="0.3">
      <c r="D14" s="96" t="s">
        <v>35</v>
      </c>
      <c r="E14" s="334" t="s">
        <v>97</v>
      </c>
      <c r="F14" s="334"/>
      <c r="G14" s="334"/>
      <c r="H14" s="334"/>
      <c r="I14" s="334"/>
      <c r="J14" s="334"/>
      <c r="K14" s="64"/>
      <c r="L14" s="13"/>
      <c r="M14" s="56" t="s">
        <v>53</v>
      </c>
      <c r="N14" s="338" t="s">
        <v>97</v>
      </c>
      <c r="O14" s="338"/>
      <c r="P14" s="338"/>
      <c r="Q14" s="338"/>
      <c r="R14" s="338"/>
      <c r="S14" s="14"/>
      <c r="T14" s="314"/>
      <c r="U14" s="315"/>
      <c r="V14" s="315"/>
      <c r="W14" s="315"/>
      <c r="X14" s="315"/>
      <c r="Y14" s="315"/>
      <c r="Z14" s="316"/>
      <c r="AA14" s="14">
        <f>LEN(T14)</f>
        <v>0</v>
      </c>
    </row>
    <row r="15" spans="1:27" ht="5.0999999999999996" customHeight="1" thickBot="1" x14ac:dyDescent="0.25">
      <c r="B15" s="27"/>
      <c r="C15" s="27"/>
      <c r="D15" s="27"/>
      <c r="E15" s="27"/>
      <c r="F15" s="24"/>
      <c r="G15" s="24"/>
      <c r="H15" s="24"/>
      <c r="I15" s="24"/>
      <c r="J15" s="24"/>
      <c r="K15" s="24"/>
      <c r="L15" s="24"/>
      <c r="M15" s="24"/>
      <c r="N15" s="27"/>
      <c r="O15" s="27"/>
      <c r="P15" s="27"/>
      <c r="Q15" s="27"/>
      <c r="R15" s="27"/>
      <c r="S15" s="27"/>
      <c r="T15" s="27"/>
      <c r="U15" s="27"/>
      <c r="V15" s="27"/>
      <c r="W15" s="27"/>
      <c r="X15" s="27"/>
      <c r="Y15" s="27"/>
      <c r="Z15" s="27"/>
      <c r="AA15" s="14"/>
    </row>
    <row r="16" spans="1:27" ht="6" customHeight="1" x14ac:dyDescent="0.2">
      <c r="B16" s="14"/>
      <c r="C16" s="14"/>
      <c r="D16" s="14"/>
      <c r="E16" s="14"/>
      <c r="F16" s="340"/>
      <c r="G16" s="340"/>
      <c r="H16" s="340"/>
      <c r="I16" s="340"/>
      <c r="J16" s="340"/>
      <c r="K16" s="340"/>
      <c r="L16" s="14"/>
      <c r="M16" s="14"/>
      <c r="N16" s="14"/>
      <c r="O16" s="14"/>
      <c r="P16" s="14"/>
      <c r="Q16" s="14"/>
      <c r="R16" s="14"/>
      <c r="S16" s="14"/>
      <c r="T16" s="14"/>
      <c r="U16" s="14"/>
      <c r="V16" s="14"/>
      <c r="W16" s="14"/>
      <c r="X16" s="14"/>
      <c r="Y16" s="14"/>
      <c r="Z16" s="14"/>
      <c r="AA16" s="14"/>
    </row>
    <row r="17" spans="1:38" ht="15.75" customHeight="1" x14ac:dyDescent="0.35">
      <c r="B17" s="99" t="s">
        <v>61</v>
      </c>
      <c r="C17" s="99"/>
      <c r="D17" s="14"/>
      <c r="E17" s="14"/>
      <c r="J17" s="119"/>
      <c r="L17" s="113" t="s">
        <v>15</v>
      </c>
      <c r="N17" s="16"/>
      <c r="O17" s="119"/>
      <c r="P17" s="115" t="s">
        <v>14</v>
      </c>
      <c r="Q17" s="115"/>
      <c r="S17" s="14"/>
      <c r="T17" s="14"/>
      <c r="U17" s="119"/>
      <c r="V17" s="115" t="s">
        <v>636</v>
      </c>
      <c r="W17" s="115"/>
      <c r="X17" s="119"/>
      <c r="Y17" s="113" t="s">
        <v>107</v>
      </c>
      <c r="Z17" s="14"/>
      <c r="AA17" s="14"/>
    </row>
    <row r="18" spans="1:38" ht="4.5" customHeight="1" thickBot="1" x14ac:dyDescent="0.25">
      <c r="B18" s="29"/>
      <c r="C18" s="29"/>
      <c r="D18" s="14"/>
      <c r="E18" s="14"/>
      <c r="F18" s="26"/>
      <c r="G18" s="30"/>
      <c r="H18" s="14"/>
      <c r="I18" s="14"/>
      <c r="J18" s="14"/>
      <c r="K18" s="14"/>
      <c r="L18" s="30"/>
      <c r="M18" s="14"/>
      <c r="N18" s="14"/>
      <c r="O18" s="14"/>
      <c r="P18" s="14"/>
      <c r="Q18" s="14"/>
      <c r="R18" s="14"/>
      <c r="S18" s="14"/>
      <c r="T18" s="14"/>
      <c r="U18" s="14"/>
      <c r="V18" s="14"/>
      <c r="W18" s="14"/>
      <c r="X18" s="14"/>
      <c r="Y18" s="14"/>
      <c r="Z18" s="14"/>
      <c r="AA18" s="14"/>
    </row>
    <row r="19" spans="1:38" ht="99.95" customHeight="1" thickBot="1" x14ac:dyDescent="0.25">
      <c r="B19" s="323" t="s">
        <v>117</v>
      </c>
      <c r="C19" s="324"/>
      <c r="D19" s="325"/>
      <c r="E19" s="325"/>
      <c r="F19" s="325"/>
      <c r="G19" s="325"/>
      <c r="H19" s="325"/>
      <c r="I19" s="325"/>
      <c r="J19" s="325"/>
      <c r="K19" s="325"/>
      <c r="L19" s="325"/>
      <c r="M19" s="325"/>
      <c r="N19" s="325"/>
      <c r="O19" s="325"/>
      <c r="P19" s="325"/>
      <c r="Q19" s="325"/>
      <c r="R19" s="325"/>
      <c r="S19" s="325"/>
      <c r="T19" s="325"/>
      <c r="U19" s="325"/>
      <c r="V19" s="325"/>
      <c r="W19" s="325"/>
      <c r="X19" s="325"/>
      <c r="Y19" s="325"/>
      <c r="Z19" s="326"/>
      <c r="AA19" s="14"/>
    </row>
    <row r="20" spans="1:38" ht="5.25" customHeight="1" x14ac:dyDescent="0.2">
      <c r="B20" s="336"/>
      <c r="C20" s="336"/>
      <c r="D20" s="337"/>
      <c r="E20" s="337"/>
      <c r="F20" s="337"/>
      <c r="G20" s="337"/>
      <c r="H20" s="337"/>
      <c r="I20" s="337"/>
      <c r="J20" s="337"/>
      <c r="K20" s="337"/>
      <c r="L20" s="337"/>
      <c r="M20" s="337"/>
      <c r="N20" s="337"/>
      <c r="O20" s="337"/>
      <c r="P20" s="337"/>
      <c r="Q20" s="337"/>
      <c r="R20" s="337"/>
      <c r="S20" s="337"/>
      <c r="T20" s="337"/>
      <c r="U20" s="337"/>
      <c r="V20" s="337"/>
      <c r="W20" s="337"/>
      <c r="X20" s="337"/>
      <c r="Y20" s="337"/>
      <c r="Z20" s="337"/>
      <c r="AA20" s="14"/>
    </row>
    <row r="21" spans="1:38" ht="16.5" customHeight="1" x14ac:dyDescent="0.25">
      <c r="B21" s="247" t="s">
        <v>44</v>
      </c>
      <c r="C21" s="248"/>
      <c r="D21" s="248"/>
      <c r="E21" s="246"/>
      <c r="F21" s="247" t="s">
        <v>45</v>
      </c>
      <c r="G21" s="248"/>
      <c r="H21" s="248"/>
      <c r="I21" s="248"/>
      <c r="J21" s="248"/>
      <c r="K21" s="248"/>
      <c r="L21" s="248"/>
      <c r="M21" s="248"/>
      <c r="N21" s="249" t="s">
        <v>46</v>
      </c>
      <c r="O21" s="250"/>
      <c r="P21" s="250"/>
      <c r="Q21" s="250"/>
      <c r="R21" s="250"/>
      <c r="S21" s="250"/>
      <c r="T21" s="250"/>
      <c r="U21" s="250"/>
      <c r="V21" s="250"/>
      <c r="W21" s="246"/>
      <c r="X21" s="249" t="s">
        <v>80</v>
      </c>
      <c r="Y21" s="250"/>
      <c r="Z21" s="246"/>
      <c r="AA21" s="14"/>
    </row>
    <row r="22" spans="1:38" ht="16.5" customHeight="1" x14ac:dyDescent="0.2">
      <c r="B22" s="251"/>
      <c r="C22" s="320"/>
      <c r="D22" s="320"/>
      <c r="E22" s="321"/>
      <c r="F22" s="317"/>
      <c r="G22" s="318"/>
      <c r="H22" s="318"/>
      <c r="I22" s="318"/>
      <c r="J22" s="318"/>
      <c r="K22" s="318"/>
      <c r="L22" s="318"/>
      <c r="M22" s="319"/>
      <c r="N22" s="251"/>
      <c r="O22" s="320"/>
      <c r="P22" s="320"/>
      <c r="Q22" s="320"/>
      <c r="R22" s="320"/>
      <c r="S22" s="320"/>
      <c r="T22" s="320"/>
      <c r="U22" s="320"/>
      <c r="V22" s="320"/>
      <c r="W22" s="321"/>
      <c r="X22" s="251" t="s">
        <v>89</v>
      </c>
      <c r="Y22" s="252"/>
      <c r="Z22" s="253"/>
      <c r="AA22" s="14"/>
    </row>
    <row r="23" spans="1:38" ht="7.15" customHeight="1" x14ac:dyDescent="0.2">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14"/>
    </row>
    <row r="24" spans="1:38" s="1" customFormat="1" ht="18" customHeight="1" x14ac:dyDescent="0.3">
      <c r="B24" s="57" t="s">
        <v>67</v>
      </c>
      <c r="C24" s="57"/>
      <c r="D24" s="86"/>
      <c r="E24" s="86"/>
      <c r="F24" s="86"/>
      <c r="G24" s="86"/>
      <c r="H24" s="86"/>
      <c r="I24" s="86"/>
      <c r="J24" s="86"/>
      <c r="K24" s="86"/>
      <c r="L24" s="57" t="s">
        <v>38</v>
      </c>
      <c r="M24" s="57"/>
      <c r="N24" s="57"/>
      <c r="O24" s="57"/>
      <c r="P24" s="57"/>
      <c r="Q24" s="57" t="s">
        <v>32</v>
      </c>
      <c r="R24" s="87"/>
      <c r="S24" s="88"/>
      <c r="T24" s="88"/>
      <c r="U24" s="88"/>
      <c r="V24" s="88"/>
      <c r="W24" s="89"/>
      <c r="X24" s="89"/>
      <c r="Y24" s="35"/>
      <c r="Z24" s="14"/>
      <c r="AA24" s="35"/>
      <c r="AE24" s="7"/>
      <c r="AF24" s="7"/>
      <c r="AG24" s="7"/>
      <c r="AK24" s="4"/>
      <c r="AL24" s="3"/>
    </row>
    <row r="25" spans="1:38" s="1" customFormat="1" ht="8.4499999999999993" customHeight="1" x14ac:dyDescent="0.2">
      <c r="A25" s="120"/>
      <c r="B25" s="29"/>
      <c r="C25" s="29"/>
      <c r="D25" s="14"/>
      <c r="E25" s="14"/>
      <c r="F25" s="14"/>
      <c r="G25" s="14"/>
      <c r="H25" s="14"/>
      <c r="I25" s="14"/>
      <c r="J25" s="14"/>
      <c r="K25" s="14"/>
      <c r="L25" s="14"/>
      <c r="M25" s="14"/>
      <c r="N25" s="14"/>
      <c r="O25" s="14"/>
      <c r="P25" s="14"/>
      <c r="Q25" s="14"/>
      <c r="R25" s="14"/>
      <c r="S25" s="33"/>
      <c r="T25" s="33"/>
      <c r="U25" s="33"/>
      <c r="V25" s="33"/>
      <c r="W25" s="34"/>
      <c r="X25" s="34"/>
      <c r="Y25" s="35"/>
      <c r="Z25" s="14"/>
      <c r="AA25" s="35"/>
      <c r="AD25" s="7"/>
      <c r="AE25" s="7"/>
      <c r="AF25" s="7"/>
      <c r="AG25" s="7"/>
      <c r="AK25" s="4"/>
      <c r="AL25" s="3"/>
    </row>
    <row r="26" spans="1:38" s="1" customFormat="1" ht="15.75" customHeight="1" x14ac:dyDescent="0.3">
      <c r="C26" s="119"/>
      <c r="D26" s="113" t="s">
        <v>16</v>
      </c>
      <c r="E26" s="25"/>
      <c r="F26" s="25"/>
      <c r="G26" s="25"/>
      <c r="H26" s="36"/>
      <c r="I26" s="36"/>
      <c r="J26" s="36"/>
      <c r="K26" s="37"/>
      <c r="L26" s="119"/>
      <c r="M26" s="107" t="s">
        <v>29</v>
      </c>
      <c r="N26" s="25"/>
      <c r="O26" s="25"/>
      <c r="P26" s="14"/>
      <c r="Q26" s="119"/>
      <c r="R26" s="95" t="s">
        <v>70</v>
      </c>
      <c r="S26" s="33"/>
      <c r="T26" s="33"/>
      <c r="U26" s="33"/>
      <c r="V26" s="33"/>
      <c r="W26" s="34"/>
      <c r="X26" s="34"/>
      <c r="Y26" s="35"/>
      <c r="Z26" s="14"/>
      <c r="AA26" s="35"/>
      <c r="AJ26" s="5"/>
      <c r="AK26" s="4"/>
      <c r="AL26" s="3"/>
    </row>
    <row r="27" spans="1:38" s="1" customFormat="1" ht="6" customHeight="1" x14ac:dyDescent="0.3">
      <c r="C27" s="91"/>
      <c r="D27" s="45"/>
      <c r="E27" s="25"/>
      <c r="F27" s="25"/>
      <c r="G27" s="25"/>
      <c r="H27" s="25"/>
      <c r="I27" s="25"/>
      <c r="J27" s="25"/>
      <c r="K27" s="14"/>
      <c r="L27" s="73"/>
      <c r="M27" s="108"/>
      <c r="N27" s="25"/>
      <c r="O27" s="25"/>
      <c r="P27" s="14"/>
      <c r="Q27" s="72"/>
      <c r="R27" s="58"/>
      <c r="S27" s="33"/>
      <c r="T27" s="33"/>
      <c r="U27" s="33"/>
      <c r="V27" s="33"/>
      <c r="W27" s="34"/>
      <c r="X27" s="34"/>
      <c r="Y27" s="35"/>
      <c r="Z27" s="14"/>
      <c r="AA27" s="35"/>
      <c r="AJ27" s="5"/>
      <c r="AK27" s="4"/>
      <c r="AL27" s="3"/>
    </row>
    <row r="28" spans="1:38" s="1" customFormat="1" ht="15.75" customHeight="1" x14ac:dyDescent="0.3">
      <c r="A28" s="121"/>
      <c r="C28" s="119"/>
      <c r="D28" s="269" t="s">
        <v>42</v>
      </c>
      <c r="E28" s="270"/>
      <c r="F28" s="270"/>
      <c r="G28" s="270"/>
      <c r="H28" s="270"/>
      <c r="I28" s="309"/>
      <c r="J28" s="309"/>
      <c r="K28" s="38"/>
      <c r="L28" s="119"/>
      <c r="M28" s="107" t="s">
        <v>30</v>
      </c>
      <c r="N28" s="25"/>
      <c r="O28" s="25"/>
      <c r="P28" s="14"/>
      <c r="Q28" s="119"/>
      <c r="R28" s="95" t="s">
        <v>66</v>
      </c>
      <c r="S28" s="14"/>
      <c r="T28" s="14"/>
      <c r="U28" s="14"/>
      <c r="V28" s="14"/>
      <c r="W28" s="14"/>
      <c r="X28" s="14"/>
      <c r="Y28" s="35"/>
      <c r="Z28" s="14"/>
      <c r="AA28" s="35"/>
      <c r="AJ28" s="5"/>
      <c r="AK28" s="5"/>
      <c r="AL28" s="5"/>
    </row>
    <row r="29" spans="1:38" s="1" customFormat="1" ht="6" customHeight="1" x14ac:dyDescent="0.3">
      <c r="C29" s="91"/>
      <c r="D29" s="331" t="s">
        <v>58</v>
      </c>
      <c r="E29" s="331"/>
      <c r="F29" s="331"/>
      <c r="G29" s="331"/>
      <c r="H29" s="331"/>
      <c r="I29" s="331"/>
      <c r="J29" s="331"/>
      <c r="K29" s="14"/>
      <c r="L29" s="73"/>
      <c r="M29" s="108"/>
      <c r="N29" s="25"/>
      <c r="O29" s="25"/>
      <c r="P29" s="14"/>
      <c r="Q29" s="72"/>
      <c r="R29" s="13"/>
      <c r="S29" s="14"/>
      <c r="T29" s="14"/>
      <c r="U29" s="14"/>
      <c r="V29" s="14"/>
      <c r="W29" s="14"/>
      <c r="X29" s="14"/>
      <c r="Y29" s="35"/>
      <c r="Z29" s="14"/>
      <c r="AA29" s="35"/>
      <c r="AJ29" s="5"/>
      <c r="AK29" s="5"/>
      <c r="AL29" s="5"/>
    </row>
    <row r="30" spans="1:38" s="1" customFormat="1" ht="15" customHeight="1" x14ac:dyDescent="0.3">
      <c r="C30" s="72"/>
      <c r="D30" s="331"/>
      <c r="E30" s="331"/>
      <c r="F30" s="331"/>
      <c r="G30" s="331"/>
      <c r="H30" s="331"/>
      <c r="I30" s="331"/>
      <c r="J30" s="331"/>
      <c r="K30" s="21"/>
      <c r="L30" s="119"/>
      <c r="M30" s="107" t="s">
        <v>36</v>
      </c>
      <c r="N30" s="25"/>
      <c r="O30" s="25"/>
      <c r="P30" s="14"/>
      <c r="Q30" s="119"/>
      <c r="R30" s="95" t="s">
        <v>106</v>
      </c>
      <c r="S30" s="25"/>
      <c r="T30" s="25"/>
      <c r="U30" s="25"/>
      <c r="V30" s="25"/>
      <c r="W30" s="14"/>
      <c r="X30" s="14"/>
      <c r="Y30" s="35"/>
      <c r="Z30" s="14"/>
      <c r="AA30" s="35"/>
      <c r="AJ30" s="2"/>
      <c r="AK30" s="5"/>
      <c r="AL30" s="5"/>
    </row>
    <row r="31" spans="1:38" s="1" customFormat="1" ht="15" customHeight="1" x14ac:dyDescent="0.3">
      <c r="C31" s="119"/>
      <c r="D31" s="269" t="s">
        <v>77</v>
      </c>
      <c r="E31" s="270"/>
      <c r="F31" s="270"/>
      <c r="G31" s="270"/>
      <c r="H31" s="270"/>
      <c r="I31" s="309"/>
      <c r="J31" s="309"/>
      <c r="K31" s="14"/>
      <c r="L31" s="346" t="s">
        <v>71</v>
      </c>
      <c r="M31" s="346"/>
      <c r="N31" s="346"/>
      <c r="O31" s="346"/>
      <c r="P31" s="14"/>
      <c r="Q31" s="72"/>
      <c r="R31" s="310"/>
      <c r="S31" s="310"/>
      <c r="T31" s="310"/>
      <c r="U31" s="310"/>
      <c r="V31" s="310"/>
      <c r="W31" s="310"/>
      <c r="X31" s="310"/>
      <c r="Y31" s="310"/>
      <c r="Z31" s="14"/>
      <c r="AA31" s="35"/>
      <c r="AK31" s="4"/>
      <c r="AL31" s="5"/>
    </row>
    <row r="32" spans="1:38" s="1" customFormat="1" ht="16.5" customHeight="1" x14ac:dyDescent="0.25">
      <c r="B32" s="25"/>
      <c r="C32" s="25"/>
      <c r="D32" s="110" t="s">
        <v>58</v>
      </c>
      <c r="E32" s="110"/>
      <c r="F32" s="110"/>
      <c r="G32" s="110"/>
      <c r="H32" s="110"/>
      <c r="I32" s="110"/>
      <c r="J32" s="110"/>
      <c r="K32" s="14"/>
      <c r="L32" s="346"/>
      <c r="M32" s="346"/>
      <c r="N32" s="346"/>
      <c r="O32" s="346"/>
      <c r="P32" s="40"/>
      <c r="Q32" s="119"/>
      <c r="R32" s="345" t="s">
        <v>72</v>
      </c>
      <c r="S32" s="345"/>
      <c r="T32" s="345"/>
      <c r="U32" s="345"/>
      <c r="V32" s="345"/>
      <c r="W32" s="345"/>
      <c r="X32" s="345"/>
      <c r="Y32" s="345"/>
      <c r="Z32" s="14"/>
      <c r="AA32" s="35"/>
      <c r="AK32" s="4"/>
      <c r="AL32" s="5"/>
    </row>
    <row r="33" spans="2:38" s="1" customFormat="1" ht="7.5" customHeight="1" x14ac:dyDescent="0.3">
      <c r="B33" s="25"/>
      <c r="C33" s="25"/>
      <c r="D33" s="110"/>
      <c r="E33" s="110"/>
      <c r="F33" s="110"/>
      <c r="G33" s="110"/>
      <c r="H33" s="110"/>
      <c r="I33" s="110"/>
      <c r="J33" s="110"/>
      <c r="K33" s="14"/>
      <c r="L33" s="109"/>
      <c r="M33" s="109"/>
      <c r="N33" s="109"/>
      <c r="O33" s="109"/>
      <c r="P33" s="14"/>
      <c r="Q33" s="91"/>
      <c r="R33" s="65"/>
      <c r="S33" s="14"/>
      <c r="T33" s="14"/>
      <c r="U33" s="14"/>
      <c r="V33" s="14"/>
      <c r="W33" s="14"/>
      <c r="X33" s="14"/>
      <c r="Y33" s="35"/>
      <c r="Z33" s="14"/>
      <c r="AA33" s="35"/>
      <c r="AK33" s="5"/>
      <c r="AL33" s="5"/>
    </row>
    <row r="34" spans="2:38" ht="20.25" customHeight="1" x14ac:dyDescent="0.35">
      <c r="B34" s="99" t="s">
        <v>59</v>
      </c>
      <c r="C34" s="99"/>
      <c r="D34" s="11"/>
      <c r="E34" s="11"/>
      <c r="F34" s="11"/>
      <c r="G34" s="11"/>
      <c r="H34" s="11"/>
      <c r="I34" s="11"/>
      <c r="J34" s="11"/>
      <c r="K34" s="11"/>
      <c r="L34" s="12"/>
      <c r="M34" s="11"/>
      <c r="N34" s="11"/>
      <c r="O34" s="11"/>
      <c r="P34" s="11"/>
      <c r="Q34" s="11"/>
      <c r="R34" s="11"/>
      <c r="S34" s="11"/>
      <c r="T34" s="11"/>
      <c r="U34" s="11"/>
      <c r="V34" s="11"/>
      <c r="W34" s="11"/>
      <c r="X34" s="11"/>
      <c r="Y34" s="41"/>
      <c r="Z34" s="11"/>
      <c r="AA34" s="14"/>
    </row>
    <row r="35" spans="2:38" s="1" customFormat="1" ht="5.25" customHeight="1" x14ac:dyDescent="0.25">
      <c r="B35" s="18"/>
      <c r="C35" s="18"/>
      <c r="D35" s="29"/>
      <c r="E35" s="14"/>
      <c r="F35" s="14"/>
      <c r="G35" s="14"/>
      <c r="H35" s="14"/>
      <c r="I35" s="14"/>
      <c r="J35" s="14"/>
      <c r="K35" s="14"/>
      <c r="L35" s="14"/>
      <c r="M35" s="14"/>
      <c r="N35" s="21"/>
      <c r="O35" s="18"/>
      <c r="P35" s="14"/>
      <c r="Q35" s="14"/>
      <c r="R35" s="11"/>
      <c r="S35" s="11"/>
      <c r="T35" s="11"/>
      <c r="U35" s="11"/>
      <c r="V35" s="11"/>
      <c r="W35" s="11"/>
      <c r="X35" s="11"/>
      <c r="Y35" s="41"/>
      <c r="Z35" s="14"/>
      <c r="AA35" s="35"/>
    </row>
    <row r="36" spans="2:38" ht="15" customHeight="1" x14ac:dyDescent="0.3">
      <c r="B36" s="327" t="s">
        <v>47</v>
      </c>
      <c r="C36" s="303" t="s">
        <v>78</v>
      </c>
      <c r="D36" s="304"/>
      <c r="E36" s="104"/>
      <c r="F36" s="104"/>
      <c r="G36" s="104"/>
      <c r="H36" s="104"/>
      <c r="I36" s="104"/>
      <c r="J36" s="104"/>
      <c r="K36" s="104"/>
      <c r="L36" s="104"/>
      <c r="M36" s="104"/>
      <c r="N36" s="254" t="s">
        <v>120</v>
      </c>
      <c r="O36" s="272"/>
      <c r="P36" s="272"/>
      <c r="Q36" s="272"/>
      <c r="R36" s="272"/>
      <c r="S36" s="273"/>
      <c r="T36" s="283" t="s">
        <v>40</v>
      </c>
      <c r="U36" s="284"/>
      <c r="V36" s="284"/>
      <c r="W36" s="285"/>
      <c r="X36" s="254" t="s">
        <v>638</v>
      </c>
      <c r="Y36" s="255"/>
      <c r="Z36" s="13"/>
      <c r="AA36" s="16"/>
    </row>
    <row r="37" spans="2:38" s="6" customFormat="1" ht="32.25" customHeight="1" x14ac:dyDescent="0.3">
      <c r="B37" s="328"/>
      <c r="C37" s="305"/>
      <c r="D37" s="306"/>
      <c r="E37" s="308" t="s">
        <v>39</v>
      </c>
      <c r="F37" s="308"/>
      <c r="G37" s="308"/>
      <c r="H37" s="308"/>
      <c r="I37" s="308"/>
      <c r="J37" s="308"/>
      <c r="K37" s="308"/>
      <c r="L37" s="308"/>
      <c r="M37" s="308"/>
      <c r="N37" s="274"/>
      <c r="O37" s="275"/>
      <c r="P37" s="275"/>
      <c r="Q37" s="275"/>
      <c r="R37" s="275"/>
      <c r="S37" s="276"/>
      <c r="T37" s="286"/>
      <c r="U37" s="287"/>
      <c r="V37" s="287"/>
      <c r="W37" s="288"/>
      <c r="X37" s="256"/>
      <c r="Y37" s="257"/>
      <c r="Z37" s="13"/>
      <c r="AA37" s="74"/>
    </row>
    <row r="38" spans="2:38" s="6" customFormat="1" ht="17.25" customHeight="1" x14ac:dyDescent="0.25">
      <c r="B38" s="123"/>
      <c r="C38" s="124"/>
      <c r="D38" s="125"/>
      <c r="E38" s="125"/>
      <c r="F38" s="125"/>
      <c r="G38" s="125"/>
      <c r="H38" s="125"/>
      <c r="I38" s="125"/>
      <c r="J38" s="125"/>
      <c r="K38" s="125"/>
      <c r="L38" s="126"/>
      <c r="M38" s="127"/>
      <c r="N38" s="105"/>
      <c r="O38" s="105"/>
      <c r="P38" s="105"/>
      <c r="Q38" s="105"/>
      <c r="R38" s="105"/>
      <c r="S38" s="106"/>
      <c r="T38" s="106"/>
      <c r="U38" s="106"/>
      <c r="V38" s="106"/>
      <c r="W38" s="211" t="s">
        <v>57</v>
      </c>
      <c r="X38" s="264"/>
      <c r="Y38" s="265"/>
      <c r="Z38" s="13"/>
      <c r="AA38" s="74"/>
    </row>
    <row r="39" spans="2:38" ht="18.75" x14ac:dyDescent="0.3">
      <c r="B39" s="215" t="s">
        <v>47</v>
      </c>
      <c r="C39" s="290"/>
      <c r="D39" s="291"/>
      <c r="E39" s="277"/>
      <c r="F39" s="278"/>
      <c r="G39" s="278"/>
      <c r="H39" s="278"/>
      <c r="I39" s="278"/>
      <c r="J39" s="278"/>
      <c r="K39" s="278"/>
      <c r="L39" s="278"/>
      <c r="M39" s="279"/>
      <c r="N39" s="280"/>
      <c r="O39" s="281"/>
      <c r="P39" s="281"/>
      <c r="Q39" s="281"/>
      <c r="R39" s="281"/>
      <c r="S39" s="282"/>
      <c r="T39" s="268">
        <v>0</v>
      </c>
      <c r="U39" s="250"/>
      <c r="V39" s="250"/>
      <c r="W39" s="246"/>
      <c r="X39" s="268">
        <f>T39+X38</f>
        <v>0</v>
      </c>
      <c r="Y39" s="246"/>
      <c r="Z39" s="13"/>
      <c r="AA39" s="16"/>
    </row>
    <row r="40" spans="2:38" ht="18.75" x14ac:dyDescent="0.3">
      <c r="B40" s="150"/>
      <c r="C40" s="290"/>
      <c r="D40" s="291"/>
      <c r="E40" s="277"/>
      <c r="F40" s="278"/>
      <c r="G40" s="278"/>
      <c r="H40" s="278"/>
      <c r="I40" s="278"/>
      <c r="J40" s="278"/>
      <c r="K40" s="278"/>
      <c r="L40" s="278"/>
      <c r="M40" s="279"/>
      <c r="N40" s="280"/>
      <c r="O40" s="281"/>
      <c r="P40" s="281"/>
      <c r="Q40" s="281"/>
      <c r="R40" s="281"/>
      <c r="S40" s="282"/>
      <c r="T40" s="268">
        <v>0</v>
      </c>
      <c r="U40" s="250"/>
      <c r="V40" s="250"/>
      <c r="W40" s="246"/>
      <c r="X40" s="268">
        <f t="shared" ref="X40:X46" si="0">T40+X39</f>
        <v>0</v>
      </c>
      <c r="Y40" s="246"/>
      <c r="Z40" s="13"/>
      <c r="AA40" s="16"/>
    </row>
    <row r="41" spans="2:38" ht="18.75" x14ac:dyDescent="0.3">
      <c r="B41" s="150"/>
      <c r="C41" s="290"/>
      <c r="D41" s="291"/>
      <c r="E41" s="277"/>
      <c r="F41" s="278"/>
      <c r="G41" s="278"/>
      <c r="H41" s="278"/>
      <c r="I41" s="278"/>
      <c r="J41" s="278"/>
      <c r="K41" s="278"/>
      <c r="L41" s="278"/>
      <c r="M41" s="279"/>
      <c r="N41" s="280"/>
      <c r="O41" s="281"/>
      <c r="P41" s="281"/>
      <c r="Q41" s="281"/>
      <c r="R41" s="281"/>
      <c r="S41" s="282"/>
      <c r="T41" s="268">
        <v>0</v>
      </c>
      <c r="U41" s="250"/>
      <c r="V41" s="250"/>
      <c r="W41" s="246"/>
      <c r="X41" s="268">
        <f t="shared" si="0"/>
        <v>0</v>
      </c>
      <c r="Y41" s="246"/>
      <c r="Z41" s="13"/>
      <c r="AA41" s="16"/>
    </row>
    <row r="42" spans="2:38" ht="18.75" x14ac:dyDescent="0.3">
      <c r="B42" s="150"/>
      <c r="C42" s="290"/>
      <c r="D42" s="291"/>
      <c r="E42" s="277"/>
      <c r="F42" s="278"/>
      <c r="G42" s="278"/>
      <c r="H42" s="278"/>
      <c r="I42" s="278"/>
      <c r="J42" s="278"/>
      <c r="K42" s="278"/>
      <c r="L42" s="278"/>
      <c r="M42" s="279"/>
      <c r="N42" s="280"/>
      <c r="O42" s="281"/>
      <c r="P42" s="281"/>
      <c r="Q42" s="281"/>
      <c r="R42" s="281"/>
      <c r="S42" s="282"/>
      <c r="T42" s="268">
        <v>0</v>
      </c>
      <c r="U42" s="250"/>
      <c r="V42" s="250"/>
      <c r="W42" s="246"/>
      <c r="X42" s="268">
        <f t="shared" si="0"/>
        <v>0</v>
      </c>
      <c r="Y42" s="246"/>
      <c r="Z42" s="13"/>
      <c r="AA42" s="16"/>
    </row>
    <row r="43" spans="2:38" ht="18.75" hidden="1" outlineLevel="1" x14ac:dyDescent="0.3">
      <c r="B43" s="150"/>
      <c r="C43" s="290"/>
      <c r="D43" s="291"/>
      <c r="E43" s="277"/>
      <c r="F43" s="278"/>
      <c r="G43" s="278"/>
      <c r="H43" s="278"/>
      <c r="I43" s="278"/>
      <c r="J43" s="278"/>
      <c r="K43" s="278"/>
      <c r="L43" s="278"/>
      <c r="M43" s="279"/>
      <c r="N43" s="280"/>
      <c r="O43" s="281"/>
      <c r="P43" s="281"/>
      <c r="Q43" s="281"/>
      <c r="R43" s="281"/>
      <c r="S43" s="282"/>
      <c r="T43" s="268">
        <v>0</v>
      </c>
      <c r="U43" s="250"/>
      <c r="V43" s="250"/>
      <c r="W43" s="246"/>
      <c r="X43" s="268">
        <f t="shared" si="0"/>
        <v>0</v>
      </c>
      <c r="Y43" s="246"/>
      <c r="Z43" s="13"/>
      <c r="AA43" s="16"/>
    </row>
    <row r="44" spans="2:38" ht="18.75" hidden="1" outlineLevel="1" x14ac:dyDescent="0.3">
      <c r="B44" s="150"/>
      <c r="C44" s="290"/>
      <c r="D44" s="291"/>
      <c r="E44" s="277"/>
      <c r="F44" s="278"/>
      <c r="G44" s="278"/>
      <c r="H44" s="278"/>
      <c r="I44" s="278"/>
      <c r="J44" s="278"/>
      <c r="K44" s="278"/>
      <c r="L44" s="278"/>
      <c r="M44" s="279"/>
      <c r="N44" s="280"/>
      <c r="O44" s="281"/>
      <c r="P44" s="281"/>
      <c r="Q44" s="281"/>
      <c r="R44" s="281"/>
      <c r="S44" s="282"/>
      <c r="T44" s="268">
        <v>0</v>
      </c>
      <c r="U44" s="250"/>
      <c r="V44" s="250"/>
      <c r="W44" s="246"/>
      <c r="X44" s="268">
        <f t="shared" si="0"/>
        <v>0</v>
      </c>
      <c r="Y44" s="246"/>
      <c r="Z44" s="13"/>
      <c r="AA44" s="16"/>
    </row>
    <row r="45" spans="2:38" ht="18.75" hidden="1" outlineLevel="1" x14ac:dyDescent="0.3">
      <c r="B45" s="150"/>
      <c r="C45" s="290"/>
      <c r="D45" s="291"/>
      <c r="E45" s="277"/>
      <c r="F45" s="278"/>
      <c r="G45" s="278"/>
      <c r="H45" s="278"/>
      <c r="I45" s="278"/>
      <c r="J45" s="278"/>
      <c r="K45" s="278"/>
      <c r="L45" s="278"/>
      <c r="M45" s="279"/>
      <c r="N45" s="280"/>
      <c r="O45" s="281"/>
      <c r="P45" s="281"/>
      <c r="Q45" s="281"/>
      <c r="R45" s="281"/>
      <c r="S45" s="282"/>
      <c r="T45" s="268">
        <v>0</v>
      </c>
      <c r="U45" s="250"/>
      <c r="V45" s="250"/>
      <c r="W45" s="246"/>
      <c r="X45" s="268">
        <f t="shared" si="0"/>
        <v>0</v>
      </c>
      <c r="Y45" s="246"/>
      <c r="Z45" s="13"/>
      <c r="AA45" s="16"/>
    </row>
    <row r="46" spans="2:38" ht="18.75" hidden="1" outlineLevel="1" x14ac:dyDescent="0.3">
      <c r="B46" s="150"/>
      <c r="C46" s="290"/>
      <c r="D46" s="291"/>
      <c r="E46" s="277"/>
      <c r="F46" s="278"/>
      <c r="G46" s="278"/>
      <c r="H46" s="278"/>
      <c r="I46" s="278"/>
      <c r="J46" s="278"/>
      <c r="K46" s="278"/>
      <c r="L46" s="278"/>
      <c r="M46" s="279"/>
      <c r="N46" s="280"/>
      <c r="O46" s="281"/>
      <c r="P46" s="281"/>
      <c r="Q46" s="281"/>
      <c r="R46" s="281"/>
      <c r="S46" s="282"/>
      <c r="T46" s="268">
        <v>0</v>
      </c>
      <c r="U46" s="250"/>
      <c r="V46" s="250"/>
      <c r="W46" s="246"/>
      <c r="X46" s="268">
        <f t="shared" si="0"/>
        <v>0</v>
      </c>
      <c r="Y46" s="246"/>
      <c r="Z46" s="13"/>
      <c r="AA46" s="16"/>
    </row>
    <row r="47" spans="2:38" ht="13.5" customHeight="1" collapsed="1" x14ac:dyDescent="0.3">
      <c r="B47" s="144"/>
      <c r="C47" s="212"/>
      <c r="D47" s="144"/>
      <c r="E47" s="91"/>
      <c r="F47" s="91"/>
      <c r="G47" s="91"/>
      <c r="H47" s="91"/>
      <c r="I47" s="91"/>
      <c r="J47" s="91"/>
      <c r="K47" s="91"/>
      <c r="L47" s="91"/>
      <c r="M47" s="91"/>
      <c r="N47" s="213"/>
      <c r="O47" s="213"/>
      <c r="P47" s="213"/>
      <c r="Q47" s="213"/>
      <c r="R47" s="213"/>
      <c r="S47" s="213"/>
      <c r="T47" s="204"/>
      <c r="U47" s="204"/>
      <c r="V47" s="204"/>
      <c r="W47" s="204"/>
      <c r="X47" s="204"/>
      <c r="Y47" s="214"/>
      <c r="Z47" s="13"/>
      <c r="AA47" s="16"/>
    </row>
    <row r="48" spans="2:38" s="8" customFormat="1" ht="16.5" customHeight="1" x14ac:dyDescent="0.3">
      <c r="B48" s="111" t="s">
        <v>47</v>
      </c>
      <c r="C48" s="118" t="s">
        <v>65</v>
      </c>
      <c r="E48" s="130"/>
      <c r="F48" s="130"/>
      <c r="G48" s="130"/>
      <c r="H48" s="130"/>
      <c r="I48" s="130"/>
      <c r="J48" s="130"/>
      <c r="K48" s="130"/>
      <c r="L48" s="130"/>
      <c r="M48" s="83"/>
      <c r="N48" s="130"/>
      <c r="O48" s="130"/>
      <c r="P48" s="130"/>
      <c r="Q48" s="130"/>
      <c r="R48" s="130"/>
      <c r="S48" s="130"/>
      <c r="T48" s="130"/>
      <c r="U48" s="130"/>
      <c r="V48" s="130"/>
      <c r="W48" s="130"/>
      <c r="X48" s="130"/>
      <c r="Y48" s="130"/>
      <c r="Z48" s="67"/>
      <c r="AA48" s="75"/>
    </row>
    <row r="49" spans="2:52" s="1" customFormat="1" ht="1.5" customHeight="1" x14ac:dyDescent="0.25">
      <c r="B49" s="13"/>
      <c r="C49" s="13"/>
      <c r="D49" s="13"/>
      <c r="E49" s="13"/>
      <c r="F49" s="13"/>
      <c r="G49" s="13"/>
      <c r="H49" s="76"/>
      <c r="I49" s="76"/>
      <c r="J49" s="76"/>
      <c r="K49" s="13"/>
      <c r="L49" s="13"/>
      <c r="M49" s="13"/>
      <c r="N49" s="77"/>
      <c r="O49" s="13"/>
      <c r="P49" s="13"/>
      <c r="Q49" s="13"/>
      <c r="R49" s="13"/>
      <c r="S49" s="13"/>
      <c r="T49" s="13"/>
      <c r="U49" s="13"/>
      <c r="V49" s="13"/>
      <c r="W49" s="13"/>
      <c r="X49" s="13"/>
      <c r="Y49" s="13"/>
      <c r="Z49" s="13"/>
      <c r="AA49" s="48"/>
    </row>
    <row r="50" spans="2:52" s="1" customFormat="1" ht="15.75" x14ac:dyDescent="0.25">
      <c r="B50" s="12" t="s">
        <v>121</v>
      </c>
      <c r="C50" s="13"/>
      <c r="D50" s="13"/>
      <c r="E50" s="13"/>
      <c r="F50" s="13"/>
      <c r="G50" s="13"/>
      <c r="H50" s="76"/>
      <c r="I50" s="76"/>
      <c r="J50" s="76"/>
      <c r="K50" s="13"/>
      <c r="L50" s="13"/>
      <c r="M50" s="13"/>
      <c r="N50" s="77"/>
      <c r="O50" s="13"/>
      <c r="P50" s="13"/>
      <c r="Q50" s="13"/>
      <c r="R50" s="13"/>
      <c r="S50" s="13"/>
      <c r="T50" s="13"/>
      <c r="U50" s="13"/>
      <c r="V50" s="13"/>
      <c r="W50" s="13"/>
      <c r="X50" s="13"/>
      <c r="Y50" s="13"/>
      <c r="Z50" s="13"/>
      <c r="AA50" s="48"/>
    </row>
    <row r="51" spans="2:52" s="1" customFormat="1" ht="5.25" customHeight="1" thickBot="1" x14ac:dyDescent="0.3">
      <c r="B51" s="12"/>
      <c r="C51" s="13"/>
      <c r="D51" s="13"/>
      <c r="E51" s="13"/>
      <c r="F51" s="13"/>
      <c r="G51" s="13"/>
      <c r="H51" s="76"/>
      <c r="I51" s="76"/>
      <c r="J51" s="76"/>
      <c r="K51" s="13"/>
      <c r="L51" s="13"/>
      <c r="M51" s="13"/>
      <c r="N51" s="77"/>
      <c r="O51" s="13"/>
      <c r="P51" s="13"/>
      <c r="Q51" s="13"/>
      <c r="R51" s="13"/>
      <c r="S51" s="13"/>
      <c r="T51" s="13"/>
      <c r="U51" s="13"/>
      <c r="V51" s="13"/>
      <c r="W51" s="13"/>
      <c r="X51" s="13"/>
      <c r="Y51" s="13"/>
      <c r="Z51" s="13"/>
      <c r="AA51" s="48"/>
    </row>
    <row r="52" spans="2:52" s="1" customFormat="1" ht="15.75" customHeight="1" thickBot="1" x14ac:dyDescent="0.35">
      <c r="C52" s="11"/>
      <c r="D52" s="13"/>
      <c r="E52" s="13"/>
      <c r="F52" s="13"/>
      <c r="G52" s="13"/>
      <c r="H52" s="76"/>
      <c r="I52" s="76"/>
      <c r="J52" s="76"/>
      <c r="K52" s="13"/>
      <c r="L52" s="13"/>
      <c r="M52" s="13"/>
      <c r="N52" s="66"/>
      <c r="O52" s="13"/>
      <c r="P52" s="13"/>
      <c r="Q52" s="13"/>
      <c r="R52" s="13"/>
      <c r="S52" s="56"/>
      <c r="T52" s="56"/>
      <c r="U52" s="56"/>
      <c r="V52" s="56"/>
      <c r="W52" s="114" t="s">
        <v>112</v>
      </c>
      <c r="X52" s="266">
        <f>$T$111</f>
        <v>0</v>
      </c>
      <c r="Y52" s="267"/>
      <c r="Z52" s="13"/>
      <c r="AA52" s="48"/>
    </row>
    <row r="53" spans="2:52" s="1" customFormat="1" ht="6" customHeight="1" thickBot="1" x14ac:dyDescent="0.3">
      <c r="B53" s="101"/>
      <c r="C53" s="101"/>
      <c r="D53" s="101"/>
      <c r="E53" s="101"/>
      <c r="F53" s="101"/>
      <c r="G53" s="101"/>
      <c r="H53" s="101"/>
      <c r="I53" s="101"/>
      <c r="J53" s="101"/>
      <c r="K53" s="101"/>
      <c r="L53" s="101"/>
      <c r="M53" s="101"/>
      <c r="N53" s="101"/>
      <c r="O53" s="101"/>
      <c r="P53" s="101"/>
      <c r="Q53" s="102"/>
      <c r="R53" s="289"/>
      <c r="S53" s="289"/>
      <c r="T53" s="289"/>
      <c r="U53" s="289"/>
      <c r="V53" s="289"/>
      <c r="W53" s="289"/>
      <c r="X53" s="232"/>
      <c r="Y53" s="183"/>
      <c r="Z53" s="13"/>
      <c r="AA53" s="48"/>
      <c r="AN53" s="205"/>
      <c r="AO53" s="205"/>
      <c r="AP53" s="205"/>
      <c r="AQ53" s="205"/>
      <c r="AR53" s="205"/>
      <c r="AS53" s="205"/>
      <c r="AT53" s="205"/>
      <c r="AU53" s="205"/>
      <c r="AV53" s="205"/>
      <c r="AW53" s="205"/>
      <c r="AX53" s="205"/>
      <c r="AY53" s="205"/>
      <c r="AZ53" s="13"/>
    </row>
    <row r="54" spans="2:52" s="1" customFormat="1" ht="9.75" customHeight="1" thickTop="1" x14ac:dyDescent="0.25">
      <c r="B54" s="2"/>
      <c r="C54" s="2"/>
      <c r="D54" s="2"/>
      <c r="E54" s="2"/>
      <c r="F54" s="2"/>
      <c r="G54" s="2"/>
      <c r="H54" s="2"/>
      <c r="I54" s="2"/>
      <c r="J54" s="2"/>
      <c r="K54" s="2"/>
      <c r="L54" s="2"/>
      <c r="M54" s="2"/>
      <c r="N54" s="2"/>
      <c r="O54" s="2"/>
      <c r="P54" s="2"/>
      <c r="Q54" s="2"/>
      <c r="R54" s="2"/>
      <c r="S54" s="2"/>
      <c r="T54" s="2"/>
      <c r="U54" s="2"/>
      <c r="V54" s="2"/>
      <c r="W54" s="2"/>
      <c r="X54" s="2"/>
      <c r="Y54" s="2"/>
      <c r="Z54" s="13"/>
      <c r="AA54" s="48"/>
      <c r="AN54" s="205"/>
      <c r="AO54" s="205"/>
      <c r="AP54" s="205"/>
      <c r="AQ54" s="205"/>
      <c r="AR54" s="205"/>
      <c r="AS54" s="205"/>
      <c r="AT54" s="205"/>
      <c r="AU54" s="205"/>
      <c r="AV54" s="205"/>
      <c r="AW54" s="205"/>
      <c r="AX54" s="205"/>
      <c r="AY54" s="205"/>
      <c r="AZ54" s="13"/>
    </row>
    <row r="55" spans="2:52" s="1" customFormat="1" ht="21" x14ac:dyDescent="0.25">
      <c r="B55" s="116" t="s">
        <v>19</v>
      </c>
      <c r="C55" s="116"/>
      <c r="D55" s="13"/>
      <c r="E55" s="13"/>
      <c r="F55" s="13"/>
      <c r="G55" s="13"/>
      <c r="H55" s="13"/>
      <c r="I55" s="13"/>
      <c r="J55" s="13"/>
      <c r="K55" s="13"/>
      <c r="L55" s="13"/>
      <c r="M55" s="13"/>
      <c r="N55" s="66"/>
      <c r="O55" s="13"/>
      <c r="P55" s="13"/>
      <c r="Q55" s="13"/>
      <c r="R55" s="100"/>
      <c r="S55" s="100"/>
      <c r="T55" s="100"/>
      <c r="U55" s="100"/>
      <c r="V55" s="100"/>
      <c r="W55" s="100"/>
      <c r="X55" s="100"/>
      <c r="Y55" s="117"/>
      <c r="Z55" s="13"/>
      <c r="AA55" s="48"/>
      <c r="AN55" s="205"/>
      <c r="AO55" s="205"/>
      <c r="AP55" s="205"/>
      <c r="AQ55" s="205"/>
      <c r="AR55" s="205"/>
      <c r="AS55" s="205"/>
      <c r="AT55" s="205"/>
      <c r="AU55" s="205"/>
      <c r="AV55" s="205"/>
      <c r="AW55" s="205"/>
      <c r="AX55" s="205"/>
      <c r="AY55" s="205"/>
      <c r="AZ55" s="13"/>
    </row>
    <row r="56" spans="2:52" s="1" customFormat="1" ht="6.75" customHeight="1" x14ac:dyDescent="0.25">
      <c r="B56" s="116"/>
      <c r="C56" s="116"/>
      <c r="D56" s="13"/>
      <c r="E56" s="13"/>
      <c r="F56" s="13"/>
      <c r="G56" s="13"/>
      <c r="H56" s="13"/>
      <c r="I56" s="13"/>
      <c r="J56" s="13"/>
      <c r="K56" s="13"/>
      <c r="L56" s="13"/>
      <c r="M56" s="13"/>
      <c r="N56" s="66"/>
      <c r="O56" s="13"/>
      <c r="P56" s="13"/>
      <c r="Q56" s="13"/>
      <c r="R56" s="100"/>
      <c r="S56" s="100"/>
      <c r="T56" s="100"/>
      <c r="U56" s="100"/>
      <c r="V56" s="100"/>
      <c r="W56" s="100"/>
      <c r="X56" s="100"/>
      <c r="Y56" s="117"/>
      <c r="Z56" s="13"/>
      <c r="AA56" s="48"/>
      <c r="AN56" s="205"/>
      <c r="AO56" s="205"/>
      <c r="AP56" s="205"/>
      <c r="AQ56" s="205"/>
      <c r="AR56" s="205"/>
      <c r="AS56" s="205"/>
      <c r="AT56" s="205"/>
      <c r="AU56" s="205"/>
      <c r="AV56" s="205"/>
      <c r="AW56" s="205"/>
      <c r="AX56" s="205"/>
      <c r="AY56" s="205"/>
      <c r="AZ56" s="13"/>
    </row>
    <row r="57" spans="2:52" s="1" customFormat="1" ht="17.25" customHeight="1" x14ac:dyDescent="0.3">
      <c r="B57" s="58" t="s">
        <v>68</v>
      </c>
      <c r="E57" s="35"/>
      <c r="F57" s="43"/>
      <c r="G57" s="25"/>
      <c r="H57" s="25"/>
      <c r="I57" s="25"/>
      <c r="J57" s="25"/>
      <c r="K57" s="25"/>
      <c r="L57" s="25"/>
      <c r="M57" s="25"/>
      <c r="N57" s="25"/>
      <c r="Q57" s="25"/>
      <c r="S57" s="39"/>
      <c r="T57" s="39"/>
      <c r="U57" s="39"/>
      <c r="V57" s="39"/>
      <c r="W57" s="133"/>
      <c r="X57" s="133"/>
      <c r="Z57" s="114" t="s">
        <v>69</v>
      </c>
      <c r="AA57" s="35"/>
    </row>
    <row r="58" spans="2:52" s="1" customFormat="1" ht="4.5" customHeight="1"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11"/>
      <c r="AA58" s="35"/>
    </row>
    <row r="59" spans="2:52" s="1" customFormat="1" ht="16.5" customHeight="1" x14ac:dyDescent="0.3">
      <c r="B59" s="71"/>
      <c r="C59" s="70" t="s">
        <v>1</v>
      </c>
      <c r="D59" s="132"/>
      <c r="E59" s="71"/>
      <c r="F59" s="70" t="s">
        <v>3</v>
      </c>
      <c r="H59" s="25"/>
      <c r="I59" s="25"/>
      <c r="J59" s="71"/>
      <c r="K59" s="113" t="s">
        <v>2</v>
      </c>
      <c r="N59" s="25"/>
      <c r="Q59" s="68"/>
      <c r="T59" s="66"/>
      <c r="U59" s="129"/>
      <c r="V59" s="66"/>
      <c r="Y59" s="138" t="s">
        <v>56</v>
      </c>
      <c r="AA59" s="35"/>
    </row>
    <row r="60" spans="2:52" s="1" customFormat="1" ht="15" customHeight="1" x14ac:dyDescent="0.3">
      <c r="B60" s="91"/>
      <c r="C60" s="91"/>
      <c r="D60" s="113"/>
      <c r="E60" s="25"/>
      <c r="F60" s="25"/>
      <c r="G60" s="25"/>
      <c r="H60" s="25"/>
      <c r="I60" s="25"/>
      <c r="J60" s="25"/>
      <c r="K60" s="25"/>
      <c r="L60" s="25"/>
      <c r="M60" s="25"/>
      <c r="N60" s="25"/>
      <c r="R60" s="145" t="s">
        <v>73</v>
      </c>
      <c r="Z60" s="11"/>
      <c r="AA60" s="35"/>
    </row>
    <row r="61" spans="2:52" s="1" customFormat="1" ht="7.5" customHeight="1" x14ac:dyDescent="0.3">
      <c r="B61" s="91"/>
      <c r="C61" s="91"/>
      <c r="D61" s="113"/>
      <c r="E61" s="25"/>
      <c r="F61" s="25"/>
      <c r="G61" s="25"/>
      <c r="H61" s="25"/>
      <c r="I61" s="25"/>
      <c r="J61" s="25"/>
      <c r="K61" s="25"/>
      <c r="L61" s="25"/>
      <c r="M61" s="25"/>
      <c r="N61" s="25"/>
      <c r="R61" s="145"/>
      <c r="Z61" s="11"/>
      <c r="AA61" s="35"/>
    </row>
    <row r="62" spans="2:52" s="1" customFormat="1" ht="15" customHeight="1" x14ac:dyDescent="0.25">
      <c r="B62" s="25"/>
      <c r="C62" s="25"/>
      <c r="D62" s="25"/>
      <c r="E62" s="25"/>
      <c r="F62" s="25"/>
      <c r="G62" s="25"/>
      <c r="H62" s="25"/>
      <c r="I62" s="25"/>
      <c r="J62" s="25"/>
      <c r="K62" s="25"/>
      <c r="L62" s="25"/>
      <c r="M62" s="25"/>
      <c r="N62" s="25"/>
      <c r="O62" s="13"/>
      <c r="P62" s="13"/>
      <c r="Q62" s="13"/>
      <c r="R62" s="13"/>
      <c r="S62" s="69"/>
      <c r="T62" s="69"/>
      <c r="U62" s="69"/>
      <c r="V62" s="69"/>
      <c r="W62" s="13"/>
      <c r="X62" s="13"/>
      <c r="Y62" s="13"/>
      <c r="Z62" s="11"/>
      <c r="AA62" s="35"/>
    </row>
    <row r="63" spans="2:52" s="1" customFormat="1" ht="15" customHeight="1" x14ac:dyDescent="0.3">
      <c r="B63" s="131"/>
      <c r="C63" s="131"/>
      <c r="D63" s="131"/>
      <c r="E63" s="131"/>
      <c r="F63" s="131"/>
      <c r="G63" s="131"/>
      <c r="H63" s="131"/>
      <c r="I63" s="144"/>
      <c r="J63" s="144"/>
      <c r="K63" s="131"/>
      <c r="L63" s="137"/>
      <c r="M63" s="134"/>
      <c r="N63" s="135"/>
      <c r="O63" s="136"/>
      <c r="P63" s="137"/>
      <c r="Q63" s="136"/>
      <c r="R63" s="137"/>
      <c r="S63" s="144"/>
      <c r="T63" s="144"/>
      <c r="U63" s="144"/>
      <c r="V63" s="144"/>
      <c r="W63" s="131"/>
      <c r="X63" s="131"/>
      <c r="Y63" s="131"/>
      <c r="Z63" s="144"/>
      <c r="AA63" s="35"/>
    </row>
    <row r="64" spans="2:52" s="1" customFormat="1" ht="15.75" customHeight="1" x14ac:dyDescent="0.25">
      <c r="B64" s="84" t="s">
        <v>21</v>
      </c>
      <c r="C64" s="142"/>
      <c r="D64" s="142"/>
      <c r="E64" s="142"/>
      <c r="F64" s="142"/>
      <c r="G64" s="142"/>
      <c r="H64" s="142"/>
      <c r="I64" s="84"/>
      <c r="J64" s="84"/>
      <c r="K64" s="112" t="s">
        <v>79</v>
      </c>
      <c r="N64" s="45"/>
      <c r="S64" s="144"/>
      <c r="T64" s="144"/>
      <c r="U64" s="144"/>
      <c r="V64" s="144"/>
      <c r="W64" s="322" t="s">
        <v>94</v>
      </c>
      <c r="X64" s="322"/>
      <c r="Y64" s="322"/>
      <c r="Z64" s="322"/>
      <c r="AA64" s="35"/>
    </row>
    <row r="65" spans="2:27" s="1" customFormat="1" ht="15.75" customHeight="1" x14ac:dyDescent="0.25">
      <c r="B65" s="84" t="s">
        <v>92</v>
      </c>
      <c r="C65" s="25"/>
      <c r="D65" s="25"/>
      <c r="E65" s="25"/>
      <c r="F65" s="25"/>
      <c r="G65" s="25"/>
      <c r="H65" s="25"/>
      <c r="I65" s="25"/>
      <c r="J65" s="25"/>
      <c r="K65" s="13" t="s">
        <v>93</v>
      </c>
      <c r="N65" s="25"/>
      <c r="O65" s="25"/>
      <c r="P65" s="25"/>
      <c r="Q65" s="25"/>
      <c r="R65" s="25"/>
      <c r="S65" s="25"/>
      <c r="T65" s="25"/>
      <c r="U65" s="25"/>
      <c r="V65" s="25"/>
      <c r="W65" s="13" t="s">
        <v>93</v>
      </c>
      <c r="X65" s="13"/>
      <c r="Y65" s="25"/>
      <c r="Z65" s="11"/>
      <c r="AA65" s="35"/>
    </row>
    <row r="66" spans="2:27" s="1" customFormat="1" ht="15" customHeight="1" x14ac:dyDescent="0.25">
      <c r="B66" s="25"/>
      <c r="C66" s="25"/>
      <c r="D66" s="25"/>
      <c r="E66" s="25"/>
      <c r="F66" s="25"/>
      <c r="G66" s="25"/>
      <c r="H66" s="25"/>
      <c r="I66" s="25"/>
      <c r="J66" s="25"/>
      <c r="K66" s="25"/>
      <c r="L66" s="25"/>
      <c r="M66" s="25"/>
      <c r="N66" s="25"/>
      <c r="O66" s="13"/>
      <c r="P66" s="13"/>
      <c r="Q66" s="13"/>
      <c r="R66" s="13"/>
      <c r="S66" s="69"/>
      <c r="T66" s="69"/>
      <c r="U66" s="69"/>
      <c r="V66" s="69"/>
      <c r="W66" s="13"/>
      <c r="X66" s="13"/>
      <c r="Y66" s="13"/>
      <c r="Z66" s="11"/>
      <c r="AA66" s="35"/>
    </row>
    <row r="67" spans="2:27" s="1" customFormat="1" ht="8.4499999999999993" customHeight="1" x14ac:dyDescent="0.25">
      <c r="B67" s="25"/>
      <c r="C67" s="25"/>
      <c r="D67" s="25"/>
      <c r="E67" s="25"/>
      <c r="F67" s="25"/>
      <c r="G67" s="25"/>
      <c r="H67" s="25"/>
      <c r="I67" s="25"/>
      <c r="J67" s="25"/>
      <c r="K67" s="25"/>
      <c r="L67" s="25"/>
      <c r="M67" s="25"/>
      <c r="N67" s="25"/>
      <c r="O67" s="25"/>
      <c r="P67" s="25"/>
      <c r="Q67" s="25"/>
      <c r="R67" s="25"/>
      <c r="S67" s="25"/>
      <c r="T67" s="25"/>
      <c r="U67" s="25"/>
      <c r="V67" s="25"/>
      <c r="W67" s="85"/>
      <c r="X67" s="85"/>
      <c r="Y67" s="25"/>
      <c r="Z67" s="11"/>
      <c r="AA67" s="35"/>
    </row>
    <row r="68" spans="2:27" s="1" customFormat="1" ht="16.5" customHeight="1" x14ac:dyDescent="0.3">
      <c r="B68" s="57" t="s">
        <v>37</v>
      </c>
      <c r="C68" s="57"/>
      <c r="D68" s="25"/>
      <c r="E68" s="25"/>
      <c r="F68" s="25"/>
      <c r="G68" s="25"/>
      <c r="H68" s="25"/>
      <c r="I68" s="25"/>
      <c r="J68" s="25"/>
      <c r="K68" s="25"/>
      <c r="L68" s="25"/>
      <c r="M68" s="25"/>
      <c r="N68" s="25"/>
      <c r="O68" s="25"/>
      <c r="P68" s="25"/>
      <c r="Q68" s="25"/>
      <c r="R68" s="44"/>
      <c r="S68" s="44"/>
      <c r="T68" s="44"/>
      <c r="U68" s="44"/>
      <c r="V68" s="44"/>
      <c r="W68" s="85"/>
      <c r="X68" s="85"/>
      <c r="Y68" s="42"/>
      <c r="Z68" s="11"/>
      <c r="AA68" s="35"/>
    </row>
    <row r="69" spans="2:27" s="1" customFormat="1" ht="5.45" customHeight="1"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11"/>
      <c r="AA69" s="35"/>
    </row>
    <row r="70" spans="2:27" s="1" customFormat="1" ht="18.75" x14ac:dyDescent="0.3">
      <c r="B70" s="25"/>
      <c r="C70" s="25"/>
      <c r="D70" s="25"/>
      <c r="E70" s="25"/>
      <c r="F70" s="45"/>
      <c r="H70" s="114" t="s">
        <v>86</v>
      </c>
      <c r="I70" s="114"/>
      <c r="J70" s="92"/>
      <c r="K70" s="78"/>
      <c r="L70" s="78"/>
      <c r="M70" s="78"/>
      <c r="N70" s="78"/>
      <c r="O70" s="78"/>
      <c r="P70" s="78"/>
      <c r="Q70" s="78"/>
      <c r="R70" s="25"/>
      <c r="S70" s="25"/>
      <c r="T70" s="25"/>
      <c r="U70" s="25"/>
      <c r="V70" s="25"/>
      <c r="W70" s="137"/>
      <c r="X70" s="137"/>
      <c r="Y70" s="135"/>
      <c r="Z70" s="11"/>
      <c r="AA70" s="35"/>
    </row>
    <row r="71" spans="2:27" s="1" customFormat="1" ht="15.75" customHeight="1" x14ac:dyDescent="0.25">
      <c r="B71" s="25"/>
      <c r="C71" s="25"/>
      <c r="D71" s="25"/>
      <c r="E71" s="25"/>
      <c r="F71" s="74"/>
      <c r="I71" s="94"/>
      <c r="J71" s="66"/>
      <c r="K71" s="148" t="s">
        <v>81</v>
      </c>
      <c r="M71" s="92"/>
      <c r="N71" s="92"/>
      <c r="O71" s="92"/>
      <c r="P71" s="92"/>
      <c r="Q71" s="92"/>
      <c r="R71" s="25"/>
      <c r="S71" s="25"/>
      <c r="T71" s="25"/>
      <c r="U71" s="25"/>
      <c r="V71" s="25"/>
      <c r="W71" s="148" t="s">
        <v>81</v>
      </c>
      <c r="X71" s="148"/>
      <c r="Y71" s="25"/>
      <c r="Z71" s="11"/>
      <c r="AA71" s="35"/>
    </row>
    <row r="72" spans="2:27" ht="18.75" customHeight="1" x14ac:dyDescent="0.3">
      <c r="B72" s="25"/>
      <c r="C72" s="25"/>
      <c r="D72" s="25"/>
      <c r="E72" s="25"/>
      <c r="F72" s="74"/>
      <c r="H72" s="114"/>
      <c r="I72" s="114"/>
      <c r="J72" s="64"/>
      <c r="K72" s="64"/>
      <c r="L72" s="64"/>
      <c r="M72" s="64"/>
      <c r="N72" s="77"/>
      <c r="O72" s="77"/>
      <c r="P72" s="77"/>
      <c r="Q72" s="66"/>
      <c r="R72" s="25"/>
      <c r="S72" s="25"/>
      <c r="T72" s="25"/>
      <c r="U72" s="25"/>
      <c r="V72" s="25"/>
      <c r="Y72" s="25"/>
      <c r="Z72" s="11"/>
      <c r="AA72" s="14"/>
    </row>
    <row r="73" spans="2:27" ht="21" x14ac:dyDescent="0.35">
      <c r="B73" s="25"/>
      <c r="C73" s="25"/>
      <c r="D73" s="25"/>
      <c r="E73" s="25"/>
      <c r="F73" s="74"/>
      <c r="H73" s="114" t="s">
        <v>62</v>
      </c>
      <c r="I73" s="56"/>
      <c r="J73" s="93"/>
      <c r="K73" s="81"/>
      <c r="L73" s="81"/>
      <c r="M73" s="81"/>
      <c r="N73" s="81"/>
      <c r="O73" s="81"/>
      <c r="P73" s="81"/>
      <c r="Q73" s="81"/>
      <c r="R73" s="25"/>
      <c r="S73" s="25"/>
      <c r="T73" s="25"/>
      <c r="U73" s="25"/>
      <c r="V73" s="25"/>
      <c r="W73" s="146" t="s">
        <v>18</v>
      </c>
      <c r="X73" s="146"/>
      <c r="Y73" s="25"/>
      <c r="Z73" s="11"/>
      <c r="AA73" s="14"/>
    </row>
    <row r="74" spans="2:27" ht="18.75" x14ac:dyDescent="0.3">
      <c r="B74" s="25"/>
      <c r="C74" s="25"/>
      <c r="D74" s="25"/>
      <c r="E74" s="25"/>
      <c r="F74" s="74"/>
      <c r="G74" s="56"/>
      <c r="J74" s="93"/>
      <c r="K74" s="148" t="s">
        <v>93</v>
      </c>
      <c r="L74" s="93"/>
      <c r="M74" s="93"/>
      <c r="N74" s="93"/>
      <c r="O74" s="93"/>
      <c r="P74" s="93"/>
      <c r="Q74" s="93"/>
      <c r="R74" s="25"/>
      <c r="S74" s="25"/>
      <c r="T74" s="25"/>
      <c r="U74" s="25"/>
      <c r="V74" s="25"/>
      <c r="W74" s="70" t="s">
        <v>98</v>
      </c>
      <c r="X74" s="70"/>
      <c r="Y74" s="25"/>
      <c r="Z74" s="11"/>
      <c r="AA74" s="14"/>
    </row>
    <row r="75" spans="2:27" ht="18.75" x14ac:dyDescent="0.3">
      <c r="B75" s="25"/>
      <c r="C75" s="25"/>
      <c r="D75" s="25"/>
      <c r="E75" s="25"/>
      <c r="F75" s="74"/>
      <c r="H75" s="114" t="s">
        <v>87</v>
      </c>
      <c r="I75" s="114"/>
      <c r="J75" s="64"/>
      <c r="K75" s="64"/>
      <c r="L75" s="64"/>
      <c r="M75" s="64"/>
      <c r="N75" s="80"/>
      <c r="O75" s="80"/>
      <c r="P75" s="66"/>
      <c r="Q75" s="66"/>
      <c r="R75" s="25"/>
      <c r="S75" s="25"/>
      <c r="T75" s="25"/>
      <c r="U75" s="25"/>
      <c r="V75" s="25"/>
      <c r="W75" s="70" t="s">
        <v>21</v>
      </c>
      <c r="X75" s="70"/>
      <c r="Y75" s="25"/>
      <c r="Z75" s="11"/>
      <c r="AA75" s="14"/>
    </row>
    <row r="76" spans="2:27" ht="18.75" x14ac:dyDescent="0.3">
      <c r="B76" s="25"/>
      <c r="C76" s="25"/>
      <c r="D76" s="25"/>
      <c r="E76" s="25"/>
      <c r="F76" s="74"/>
      <c r="H76" s="56" t="s">
        <v>82</v>
      </c>
      <c r="I76" s="56"/>
      <c r="J76" s="93"/>
      <c r="K76" s="81"/>
      <c r="L76" s="81"/>
      <c r="M76" s="81"/>
      <c r="N76" s="81"/>
      <c r="O76" s="81"/>
      <c r="P76" s="81"/>
      <c r="Q76" s="81"/>
      <c r="R76" s="25"/>
      <c r="S76" s="25"/>
      <c r="T76" s="25"/>
      <c r="U76" s="25"/>
      <c r="V76" s="25"/>
      <c r="W76" s="70" t="s">
        <v>90</v>
      </c>
      <c r="X76" s="70"/>
      <c r="Z76" s="11"/>
      <c r="AA76" s="14"/>
    </row>
    <row r="77" spans="2:27" ht="18.75" x14ac:dyDescent="0.3">
      <c r="B77" s="25"/>
      <c r="C77" s="25"/>
      <c r="D77" s="25"/>
      <c r="E77" s="25"/>
      <c r="F77" s="74"/>
      <c r="J77" s="66"/>
      <c r="K77" s="148" t="s">
        <v>88</v>
      </c>
      <c r="L77" s="66"/>
      <c r="M77" s="66"/>
      <c r="N77" s="66"/>
      <c r="O77" s="66"/>
      <c r="P77" s="66"/>
      <c r="Q77" s="66"/>
      <c r="R77" s="25"/>
      <c r="S77" s="25"/>
      <c r="T77" s="25"/>
      <c r="U77" s="25"/>
      <c r="V77" s="25"/>
      <c r="W77" s="70" t="s">
        <v>31</v>
      </c>
      <c r="X77" s="70"/>
      <c r="Z77" s="11"/>
      <c r="AA77" s="14"/>
    </row>
    <row r="78" spans="2:27" ht="18.75" x14ac:dyDescent="0.3">
      <c r="B78" s="25"/>
      <c r="C78" s="25"/>
      <c r="D78" s="25"/>
      <c r="E78" s="25"/>
      <c r="F78" s="74"/>
      <c r="I78" s="114"/>
      <c r="J78" s="66"/>
      <c r="K78" s="66"/>
      <c r="L78" s="66"/>
      <c r="M78" s="66"/>
      <c r="N78" s="66"/>
      <c r="O78" s="66"/>
      <c r="P78" s="66"/>
      <c r="Q78" s="66"/>
      <c r="R78" s="25"/>
      <c r="S78" s="25"/>
      <c r="T78" s="25"/>
      <c r="U78" s="25"/>
      <c r="V78" s="25"/>
      <c r="W78" s="70" t="s">
        <v>99</v>
      </c>
      <c r="X78" s="70"/>
      <c r="Y78" s="25"/>
      <c r="Z78" s="11"/>
      <c r="AA78" s="14"/>
    </row>
    <row r="79" spans="2:27" ht="18.75" x14ac:dyDescent="0.3">
      <c r="B79" s="25"/>
      <c r="C79" s="25"/>
      <c r="D79" s="25"/>
      <c r="E79" s="25"/>
      <c r="F79" s="74"/>
      <c r="H79" s="114" t="s">
        <v>63</v>
      </c>
      <c r="I79" s="94"/>
      <c r="J79" s="66"/>
      <c r="K79" s="79"/>
      <c r="L79" s="79"/>
      <c r="M79" s="79"/>
      <c r="N79" s="79"/>
      <c r="O79" s="79"/>
      <c r="P79" s="79"/>
      <c r="Q79" s="79"/>
      <c r="R79" s="25"/>
      <c r="S79" s="25"/>
      <c r="T79" s="25"/>
      <c r="U79" s="25"/>
      <c r="V79" s="25"/>
      <c r="W79" s="70" t="s">
        <v>27</v>
      </c>
      <c r="X79" s="70"/>
      <c r="Y79" s="25"/>
      <c r="Z79" s="11"/>
      <c r="AA79" s="14"/>
    </row>
    <row r="80" spans="2:27" ht="18" customHeight="1" x14ac:dyDescent="0.3">
      <c r="B80" s="25"/>
      <c r="C80" s="25"/>
      <c r="D80" s="25"/>
      <c r="E80" s="25"/>
      <c r="F80" s="74"/>
      <c r="J80" s="66"/>
      <c r="K80" s="148" t="s">
        <v>85</v>
      </c>
      <c r="L80" s="66"/>
      <c r="M80" s="66"/>
      <c r="N80" s="66"/>
      <c r="O80" s="66"/>
      <c r="P80" s="66"/>
      <c r="Q80" s="66"/>
      <c r="R80" s="25"/>
      <c r="S80" s="25"/>
      <c r="T80" s="25"/>
      <c r="U80" s="25"/>
      <c r="V80" s="25"/>
      <c r="W80" s="70" t="s">
        <v>100</v>
      </c>
      <c r="X80" s="70"/>
      <c r="Y80" s="25"/>
      <c r="Z80" s="11"/>
      <c r="AA80" s="14"/>
    </row>
    <row r="81" spans="2:52" ht="18" customHeight="1" x14ac:dyDescent="0.3">
      <c r="C81" s="103"/>
      <c r="D81" s="25"/>
      <c r="F81" s="13"/>
      <c r="G81" s="13"/>
      <c r="I81" s="114"/>
      <c r="J81" s="66"/>
      <c r="K81" s="66"/>
      <c r="L81" s="66"/>
      <c r="M81" s="66"/>
      <c r="N81" s="66"/>
      <c r="O81" s="66"/>
      <c r="P81" s="66"/>
      <c r="Q81" s="66"/>
      <c r="R81" s="25"/>
      <c r="S81" s="25"/>
      <c r="T81" s="25"/>
      <c r="U81" s="25"/>
      <c r="V81" s="25"/>
      <c r="W81" s="70" t="s">
        <v>17</v>
      </c>
      <c r="X81" s="70"/>
      <c r="Y81" s="140"/>
      <c r="Z81" s="11"/>
      <c r="AA81" s="14"/>
    </row>
    <row r="82" spans="2:52" ht="18" customHeight="1" x14ac:dyDescent="0.3">
      <c r="B82" s="47"/>
      <c r="C82" s="47"/>
      <c r="D82" s="25"/>
      <c r="E82" s="32"/>
      <c r="F82" s="45"/>
      <c r="H82" s="114" t="s">
        <v>91</v>
      </c>
      <c r="I82" s="94"/>
      <c r="J82" s="66"/>
      <c r="K82" s="79"/>
      <c r="L82" s="79"/>
      <c r="M82" s="79"/>
      <c r="N82" s="79"/>
      <c r="O82" s="79"/>
      <c r="P82" s="79"/>
      <c r="Q82" s="79"/>
      <c r="R82" s="25"/>
      <c r="S82" s="25"/>
      <c r="T82" s="25"/>
      <c r="U82" s="25"/>
      <c r="V82" s="25"/>
      <c r="W82" s="70" t="s">
        <v>4</v>
      </c>
      <c r="X82" s="70"/>
      <c r="Y82" s="140"/>
      <c r="Z82" s="11"/>
      <c r="AA82" s="14"/>
    </row>
    <row r="83" spans="2:52" ht="5.25" customHeight="1" x14ac:dyDescent="0.25">
      <c r="B83" s="16"/>
      <c r="C83" s="16"/>
      <c r="D83" s="48"/>
      <c r="E83" s="48"/>
      <c r="F83" s="16"/>
      <c r="G83" s="16"/>
      <c r="H83" s="16"/>
      <c r="I83" s="16"/>
      <c r="J83" s="16"/>
      <c r="L83" s="16"/>
      <c r="M83" s="16"/>
      <c r="N83" s="16"/>
      <c r="O83" s="16"/>
      <c r="P83" s="16"/>
      <c r="Q83" s="16"/>
      <c r="R83" s="46"/>
      <c r="S83" s="47"/>
      <c r="T83" s="47"/>
      <c r="U83" s="47"/>
      <c r="V83" s="47"/>
      <c r="Y83" s="92"/>
      <c r="Z83" s="13"/>
      <c r="AA83" s="14"/>
    </row>
    <row r="84" spans="2:52" ht="15" customHeight="1" x14ac:dyDescent="0.3">
      <c r="B84" s="25"/>
      <c r="C84" s="216" t="s">
        <v>74</v>
      </c>
      <c r="D84" s="25"/>
      <c r="E84" s="32"/>
      <c r="F84" s="45"/>
      <c r="G84" s="82"/>
      <c r="J84" s="66"/>
      <c r="K84" s="148" t="s">
        <v>101</v>
      </c>
      <c r="L84" s="66"/>
      <c r="M84" s="66"/>
      <c r="N84" s="66"/>
      <c r="O84" s="66"/>
      <c r="P84" s="66"/>
      <c r="Q84" s="66"/>
      <c r="R84" s="25"/>
      <c r="S84" s="25"/>
      <c r="T84" s="25"/>
      <c r="U84" s="25"/>
      <c r="V84" s="25"/>
      <c r="W84" s="307" t="s">
        <v>43</v>
      </c>
      <c r="X84" s="307"/>
      <c r="Y84" s="307"/>
      <c r="Z84" s="11"/>
      <c r="AA84" s="14"/>
    </row>
    <row r="85" spans="2:52" ht="1.5" customHeight="1" x14ac:dyDescent="0.25">
      <c r="B85" s="16"/>
      <c r="C85" s="16"/>
      <c r="D85" s="48"/>
      <c r="E85" s="48"/>
      <c r="F85" s="16"/>
      <c r="G85" s="16"/>
      <c r="H85" s="16"/>
      <c r="I85" s="16"/>
      <c r="J85" s="16"/>
      <c r="K85" s="16"/>
      <c r="L85" s="16"/>
      <c r="M85" s="16"/>
      <c r="N85" s="16"/>
      <c r="O85" s="16"/>
      <c r="P85" s="16"/>
      <c r="Q85" s="16"/>
      <c r="R85" s="46"/>
      <c r="S85" s="47"/>
      <c r="T85" s="47"/>
      <c r="U85" s="47"/>
      <c r="V85" s="47"/>
      <c r="W85" s="271"/>
      <c r="X85" s="271"/>
      <c r="Y85" s="271"/>
      <c r="Z85" s="13"/>
      <c r="AA85" s="14"/>
    </row>
    <row r="86" spans="2:52" ht="12.75" customHeight="1" x14ac:dyDescent="0.25">
      <c r="B86" s="16"/>
      <c r="C86" s="16"/>
      <c r="D86" s="48"/>
      <c r="E86" s="48"/>
      <c r="F86" s="16"/>
      <c r="G86" s="16"/>
      <c r="H86" s="16"/>
      <c r="I86" s="16"/>
      <c r="J86" s="16"/>
      <c r="K86" s="16"/>
      <c r="L86" s="16"/>
      <c r="M86" s="16"/>
      <c r="N86" s="16"/>
      <c r="O86" s="16"/>
      <c r="P86" s="16"/>
      <c r="Q86" s="16"/>
      <c r="R86" s="46"/>
      <c r="S86" s="47"/>
      <c r="T86" s="47"/>
      <c r="U86" s="47"/>
      <c r="V86" s="47"/>
      <c r="W86" s="122" t="s">
        <v>83</v>
      </c>
      <c r="X86" s="122"/>
      <c r="Z86" s="13"/>
      <c r="AA86" s="14"/>
    </row>
    <row r="87" spans="2:52" ht="12.75" customHeight="1" x14ac:dyDescent="0.25">
      <c r="B87" s="16"/>
      <c r="C87" s="16"/>
      <c r="D87" s="48"/>
      <c r="E87" s="48"/>
      <c r="F87" s="16"/>
      <c r="G87" s="16"/>
      <c r="H87" s="16"/>
      <c r="I87" s="16"/>
      <c r="J87" s="16"/>
      <c r="K87" s="16"/>
      <c r="L87" s="16"/>
      <c r="M87" s="16"/>
      <c r="N87" s="16"/>
      <c r="O87" s="16"/>
      <c r="P87" s="16"/>
      <c r="Q87" s="16"/>
      <c r="R87" s="46"/>
      <c r="S87" s="47"/>
      <c r="T87" s="47"/>
      <c r="U87" s="47"/>
      <c r="V87" s="47"/>
      <c r="W87" s="122"/>
      <c r="X87" s="122"/>
      <c r="Y87" s="16"/>
      <c r="Z87" s="13"/>
      <c r="AA87" s="14"/>
    </row>
    <row r="88" spans="2:52" ht="12.75" customHeight="1" x14ac:dyDescent="0.25">
      <c r="B88" s="16"/>
      <c r="C88" s="16"/>
      <c r="D88" s="48"/>
      <c r="E88" s="48"/>
      <c r="F88" s="16"/>
      <c r="G88" s="16"/>
      <c r="H88" s="16"/>
      <c r="I88" s="16"/>
      <c r="J88" s="16"/>
      <c r="K88" s="16"/>
      <c r="L88" s="16"/>
      <c r="M88" s="16"/>
      <c r="N88" s="16"/>
      <c r="O88" s="16"/>
      <c r="P88" s="16"/>
      <c r="Q88" s="16"/>
      <c r="R88" s="46"/>
      <c r="S88" s="47"/>
      <c r="T88" s="47"/>
      <c r="U88" s="47"/>
      <c r="V88" s="47"/>
      <c r="W88" s="122"/>
      <c r="X88" s="122"/>
      <c r="Y88" s="147"/>
      <c r="Z88" s="13"/>
      <c r="AA88" s="14"/>
    </row>
    <row r="89" spans="2:52" ht="12.75" customHeight="1" x14ac:dyDescent="0.25">
      <c r="B89" s="16"/>
      <c r="C89" s="16"/>
      <c r="D89" s="48"/>
      <c r="E89" s="48"/>
      <c r="F89" s="16"/>
      <c r="G89" s="16"/>
      <c r="H89" s="16"/>
      <c r="I89" s="16"/>
      <c r="J89" s="16"/>
      <c r="K89" s="16"/>
      <c r="L89" s="16"/>
      <c r="M89" s="16"/>
      <c r="N89" s="16"/>
      <c r="O89" s="16"/>
      <c r="P89" s="16"/>
      <c r="Q89" s="16"/>
      <c r="R89" s="46"/>
      <c r="S89" s="47"/>
      <c r="T89" s="47"/>
      <c r="U89" s="47"/>
      <c r="V89" s="47"/>
      <c r="W89" s="122"/>
      <c r="X89" s="122"/>
      <c r="Y89" s="151"/>
      <c r="Z89" s="13"/>
      <c r="AA89" s="14"/>
    </row>
    <row r="90" spans="2:52" ht="12.75" customHeight="1" x14ac:dyDescent="0.25">
      <c r="B90" s="16"/>
      <c r="C90" s="16"/>
      <c r="D90" s="48"/>
      <c r="E90" s="48"/>
      <c r="F90" s="16"/>
      <c r="G90" s="16"/>
      <c r="H90" s="16"/>
      <c r="I90" s="16"/>
      <c r="J90" s="16"/>
      <c r="K90" s="16"/>
      <c r="L90" s="16"/>
      <c r="M90" s="16"/>
      <c r="N90" s="16"/>
      <c r="O90" s="16"/>
      <c r="P90" s="16"/>
      <c r="Q90" s="16"/>
      <c r="R90" s="46"/>
      <c r="S90" s="47"/>
      <c r="T90" s="47"/>
      <c r="U90" s="47"/>
      <c r="V90" s="47"/>
      <c r="W90" s="122"/>
      <c r="X90" s="122"/>
      <c r="Y90" s="16"/>
      <c r="Z90" s="13"/>
      <c r="AA90" s="14"/>
    </row>
    <row r="91" spans="2:52" ht="12.75" customHeight="1" x14ac:dyDescent="0.2">
      <c r="B91" s="16"/>
      <c r="C91" s="16"/>
      <c r="D91" s="48"/>
      <c r="E91" s="48"/>
      <c r="F91" s="50"/>
      <c r="G91" s="51"/>
      <c r="H91" s="51"/>
      <c r="I91" s="51"/>
      <c r="J91" s="51"/>
      <c r="K91" s="51"/>
      <c r="L91" s="16"/>
      <c r="M91" s="52"/>
      <c r="N91" s="16"/>
      <c r="O91" s="16"/>
      <c r="P91" s="16"/>
      <c r="Q91" s="16"/>
      <c r="R91" s="16"/>
      <c r="S91" s="49"/>
      <c r="T91" s="49"/>
      <c r="U91" s="49"/>
      <c r="V91" s="49"/>
      <c r="W91" s="122"/>
      <c r="X91" s="122"/>
      <c r="Y91" s="128" t="str">
        <f>'Update-Please Read Instructions'!$B$7</f>
        <v>Rev. 9/1/2026</v>
      </c>
      <c r="Z91" s="16"/>
      <c r="AA91" s="14"/>
    </row>
    <row r="92" spans="2:52" ht="22.9" customHeight="1" x14ac:dyDescent="0.2">
      <c r="B92" s="16"/>
      <c r="C92" s="16"/>
      <c r="D92" s="48"/>
      <c r="E92" s="48"/>
      <c r="F92" s="50"/>
      <c r="G92" s="51"/>
      <c r="H92" s="51"/>
      <c r="I92" s="51"/>
      <c r="J92" s="51"/>
      <c r="K92" s="51"/>
      <c r="L92" s="16"/>
      <c r="M92" s="52"/>
      <c r="N92" s="16"/>
      <c r="O92" s="16"/>
      <c r="P92" s="16"/>
      <c r="Q92" s="16"/>
      <c r="R92" s="16"/>
      <c r="S92" s="49"/>
      <c r="T92" s="49"/>
      <c r="U92" s="49"/>
      <c r="V92" s="49"/>
      <c r="W92" s="122"/>
      <c r="X92" s="122"/>
      <c r="Y92" s="16"/>
      <c r="Z92" s="16"/>
      <c r="AA92" s="14"/>
    </row>
    <row r="93" spans="2:52" s="1" customFormat="1" ht="18.75" x14ac:dyDescent="0.25">
      <c r="B93" s="206"/>
      <c r="C93" s="207"/>
      <c r="D93" s="208"/>
      <c r="E93" s="209"/>
      <c r="F93" s="13"/>
      <c r="G93" s="13"/>
      <c r="H93" s="76"/>
      <c r="I93" s="76"/>
      <c r="J93" s="76"/>
      <c r="K93" s="13"/>
      <c r="L93" s="13"/>
      <c r="M93" s="13"/>
      <c r="N93" s="77"/>
      <c r="O93" s="13"/>
      <c r="P93" s="13"/>
      <c r="Q93" s="13"/>
      <c r="R93" s="13"/>
      <c r="S93" s="13"/>
      <c r="T93" s="13"/>
      <c r="U93" s="130"/>
      <c r="V93" s="130"/>
      <c r="W93" s="203"/>
      <c r="X93" s="203"/>
      <c r="Y93" s="203" t="s">
        <v>116</v>
      </c>
      <c r="Z93" s="130"/>
      <c r="AA93" s="130"/>
      <c r="AB93" s="203"/>
    </row>
    <row r="94" spans="2:52" s="1" customFormat="1" ht="15.75" x14ac:dyDescent="0.25">
      <c r="B94" s="4"/>
      <c r="C94" s="4"/>
      <c r="D94" s="16"/>
      <c r="E94" s="343">
        <f>$E$5</f>
        <v>0</v>
      </c>
      <c r="F94" s="343"/>
      <c r="G94" s="343"/>
      <c r="H94" s="343"/>
      <c r="I94" s="343"/>
      <c r="J94" s="343"/>
      <c r="K94" s="343"/>
      <c r="L94" s="14"/>
      <c r="M94" s="343">
        <f>$M$5</f>
        <v>0</v>
      </c>
      <c r="N94" s="343"/>
      <c r="O94" s="343"/>
      <c r="P94" s="343"/>
      <c r="Q94" s="343"/>
      <c r="R94" s="343"/>
      <c r="S94" s="100"/>
      <c r="T94" s="100"/>
      <c r="U94" s="100"/>
      <c r="V94" s="100"/>
      <c r="W94" s="100"/>
      <c r="X94" s="100"/>
      <c r="Y94" s="117"/>
      <c r="Z94" s="13"/>
      <c r="AA94" s="48"/>
      <c r="AN94" s="205"/>
      <c r="AO94" s="205"/>
      <c r="AP94" s="205"/>
      <c r="AQ94" s="205"/>
      <c r="AR94" s="205"/>
      <c r="AS94" s="205"/>
      <c r="AT94" s="205"/>
      <c r="AU94" s="205"/>
      <c r="AV94" s="205"/>
      <c r="AW94" s="205"/>
      <c r="AX94" s="205"/>
      <c r="AY94" s="205"/>
      <c r="AZ94" s="13"/>
    </row>
    <row r="95" spans="2:52" s="1" customFormat="1" ht="15.75" customHeight="1" x14ac:dyDescent="0.3">
      <c r="B95" s="61" t="s">
        <v>33</v>
      </c>
      <c r="C95" s="61"/>
      <c r="D95" s="55"/>
      <c r="E95" s="344"/>
      <c r="F95" s="344"/>
      <c r="G95" s="344"/>
      <c r="H95" s="344"/>
      <c r="I95" s="344"/>
      <c r="J95" s="344"/>
      <c r="K95" s="344"/>
      <c r="L95" s="19" t="s">
        <v>55</v>
      </c>
      <c r="M95" s="344"/>
      <c r="N95" s="344"/>
      <c r="O95" s="344"/>
      <c r="P95" s="344"/>
      <c r="Q95" s="344"/>
      <c r="R95" s="344"/>
      <c r="S95" s="100"/>
      <c r="T95" s="100"/>
      <c r="U95" s="100"/>
      <c r="V95" s="100"/>
      <c r="W95" s="100"/>
      <c r="X95" s="100"/>
      <c r="Y95" s="117"/>
      <c r="Z95" s="13"/>
      <c r="AA95" s="48"/>
      <c r="AN95" s="205"/>
      <c r="AO95" s="205"/>
      <c r="AP95" s="205"/>
      <c r="AQ95" s="205"/>
      <c r="AR95" s="205"/>
      <c r="AS95" s="205"/>
      <c r="AT95" s="205"/>
      <c r="AU95" s="205"/>
      <c r="AV95" s="205"/>
      <c r="AW95" s="205"/>
      <c r="AX95" s="205"/>
      <c r="AY95" s="205"/>
      <c r="AZ95" s="13"/>
    </row>
    <row r="96" spans="2:52" s="1" customFormat="1" ht="15.75" customHeight="1" x14ac:dyDescent="0.3">
      <c r="B96" s="61"/>
      <c r="C96" s="61"/>
      <c r="D96" s="55"/>
      <c r="E96" s="329" t="s">
        <v>95</v>
      </c>
      <c r="F96" s="329"/>
      <c r="G96" s="329"/>
      <c r="H96" s="329"/>
      <c r="I96" s="329"/>
      <c r="J96" s="329"/>
      <c r="K96" s="329"/>
      <c r="L96" s="62"/>
      <c r="M96" s="62"/>
      <c r="N96" s="63" t="s">
        <v>41</v>
      </c>
      <c r="O96" s="20"/>
      <c r="P96" s="20"/>
      <c r="Q96" s="20"/>
      <c r="R96" s="22"/>
      <c r="S96" s="100"/>
      <c r="T96" s="100"/>
      <c r="U96" s="100"/>
      <c r="V96" s="100"/>
      <c r="W96" s="100"/>
      <c r="X96" s="100"/>
      <c r="Y96" s="117"/>
      <c r="Z96" s="13"/>
      <c r="AA96" s="48"/>
      <c r="AN96" s="205"/>
      <c r="AO96" s="205"/>
      <c r="AP96" s="205"/>
      <c r="AQ96" s="205"/>
      <c r="AR96" s="205"/>
      <c r="AS96" s="205"/>
      <c r="AT96" s="205"/>
      <c r="AU96" s="205"/>
      <c r="AV96" s="205"/>
      <c r="AW96" s="205"/>
      <c r="AX96" s="205"/>
      <c r="AY96" s="205"/>
      <c r="AZ96" s="13"/>
    </row>
    <row r="97" spans="2:52" s="1" customFormat="1" ht="11.25" customHeight="1" x14ac:dyDescent="0.25">
      <c r="B97" s="116"/>
      <c r="C97" s="116"/>
      <c r="D97" s="13"/>
      <c r="E97" s="13"/>
      <c r="F97" s="13"/>
      <c r="G97" s="13"/>
      <c r="H97" s="13"/>
      <c r="I97" s="13"/>
      <c r="J97" s="13"/>
      <c r="K97" s="13"/>
      <c r="L97" s="13"/>
      <c r="M97" s="13"/>
      <c r="N97" s="66"/>
      <c r="O97" s="13"/>
      <c r="P97" s="13"/>
      <c r="Q97" s="13"/>
      <c r="R97" s="100"/>
      <c r="S97" s="100"/>
      <c r="T97" s="100"/>
      <c r="U97" s="100"/>
      <c r="V97" s="100"/>
      <c r="W97" s="100"/>
      <c r="X97" s="100"/>
      <c r="Y97" s="117"/>
      <c r="Z97" s="13"/>
      <c r="AA97" s="48"/>
      <c r="AN97" s="205"/>
      <c r="AO97" s="205"/>
      <c r="AP97" s="205"/>
      <c r="AQ97" s="205"/>
      <c r="AR97" s="205"/>
      <c r="AS97" s="205"/>
      <c r="AT97" s="205"/>
      <c r="AU97" s="205"/>
      <c r="AV97" s="205"/>
      <c r="AW97" s="205"/>
      <c r="AX97" s="205"/>
      <c r="AY97" s="205"/>
      <c r="AZ97" s="13"/>
    </row>
    <row r="98" spans="2:52" s="1" customFormat="1" ht="18.75" x14ac:dyDescent="0.3">
      <c r="B98" s="295" t="s">
        <v>76</v>
      </c>
      <c r="C98" s="296"/>
      <c r="D98" s="296"/>
      <c r="E98" s="296"/>
      <c r="F98" s="296"/>
      <c r="G98" s="300"/>
      <c r="H98" s="300"/>
      <c r="I98" s="300"/>
      <c r="J98" s="300"/>
      <c r="K98" s="300"/>
      <c r="L98" s="300"/>
      <c r="M98" s="300"/>
      <c r="N98" s="300"/>
      <c r="O98" s="300"/>
      <c r="P98" s="300"/>
      <c r="Q98" s="300"/>
      <c r="R98" s="300"/>
      <c r="S98" s="300"/>
      <c r="T98" s="297" t="s">
        <v>7</v>
      </c>
      <c r="U98" s="298"/>
      <c r="V98" s="298"/>
      <c r="W98" s="299"/>
      <c r="X98" s="294" t="s">
        <v>111</v>
      </c>
      <c r="Y98" s="246"/>
      <c r="Z98" s="48"/>
      <c r="AM98" s="205"/>
      <c r="AN98" s="205"/>
      <c r="AO98" s="205"/>
      <c r="AP98" s="205"/>
      <c r="AQ98" s="205"/>
      <c r="AR98" s="205"/>
      <c r="AS98" s="205"/>
      <c r="AT98" s="205"/>
      <c r="AU98" s="205"/>
      <c r="AV98" s="205"/>
      <c r="AW98" s="205"/>
      <c r="AX98" s="205"/>
      <c r="AY98" s="13"/>
    </row>
    <row r="99" spans="2:52" s="1" customFormat="1" ht="18.75" x14ac:dyDescent="0.3">
      <c r="B99" s="349" t="s">
        <v>8</v>
      </c>
      <c r="C99" s="250"/>
      <c r="D99" s="250"/>
      <c r="E99" s="250"/>
      <c r="F99" s="250"/>
      <c r="G99" s="250"/>
      <c r="H99" s="250"/>
      <c r="I99" s="250"/>
      <c r="J99" s="250"/>
      <c r="K99" s="250"/>
      <c r="L99" s="250"/>
      <c r="M99" s="250"/>
      <c r="N99" s="250"/>
      <c r="O99" s="250"/>
      <c r="P99" s="250"/>
      <c r="Q99" s="250"/>
      <c r="R99" s="250"/>
      <c r="S99" s="246"/>
      <c r="T99" s="268">
        <v>0</v>
      </c>
      <c r="U99" s="301"/>
      <c r="V99" s="301"/>
      <c r="W99" s="301"/>
      <c r="X99" s="293" t="s">
        <v>22</v>
      </c>
      <c r="Y99" s="246"/>
      <c r="Z99" s="48"/>
      <c r="AM99" s="205"/>
      <c r="AN99" s="205"/>
      <c r="AO99" s="205"/>
      <c r="AP99" s="205"/>
      <c r="AQ99" s="205"/>
      <c r="AR99" s="205"/>
      <c r="AS99" s="205"/>
      <c r="AT99" s="205"/>
      <c r="AU99" s="205"/>
      <c r="AV99" s="205"/>
      <c r="AW99" s="205"/>
      <c r="AX99" s="205"/>
      <c r="AY99" s="13"/>
    </row>
    <row r="100" spans="2:52" s="1" customFormat="1" ht="18.75" x14ac:dyDescent="0.3">
      <c r="B100" s="349" t="s">
        <v>10</v>
      </c>
      <c r="C100" s="250"/>
      <c r="D100" s="250"/>
      <c r="E100" s="250"/>
      <c r="F100" s="250"/>
      <c r="G100" s="250"/>
      <c r="H100" s="250"/>
      <c r="I100" s="250"/>
      <c r="J100" s="250"/>
      <c r="K100" s="250"/>
      <c r="L100" s="250"/>
      <c r="M100" s="250"/>
      <c r="N100" s="250"/>
      <c r="O100" s="250"/>
      <c r="P100" s="250"/>
      <c r="Q100" s="250"/>
      <c r="R100" s="250"/>
      <c r="S100" s="246"/>
      <c r="T100" s="268">
        <v>0</v>
      </c>
      <c r="U100" s="301"/>
      <c r="V100" s="301"/>
      <c r="W100" s="301"/>
      <c r="X100" s="293" t="s">
        <v>23</v>
      </c>
      <c r="Y100" s="246"/>
      <c r="Z100" s="48"/>
      <c r="AM100" s="205"/>
      <c r="AN100" s="205"/>
      <c r="AO100" s="205"/>
      <c r="AP100" s="205"/>
      <c r="AQ100" s="205"/>
      <c r="AR100" s="205"/>
      <c r="AS100" s="205"/>
      <c r="AT100" s="205"/>
      <c r="AU100" s="205"/>
      <c r="AV100" s="205"/>
      <c r="AW100" s="205"/>
      <c r="AX100" s="205"/>
      <c r="AY100" s="13"/>
    </row>
    <row r="101" spans="2:52" s="1" customFormat="1" ht="18.75" x14ac:dyDescent="0.3">
      <c r="B101" s="351" t="s">
        <v>12</v>
      </c>
      <c r="C101" s="250"/>
      <c r="D101" s="250"/>
      <c r="E101" s="250"/>
      <c r="F101" s="250"/>
      <c r="G101" s="250"/>
      <c r="H101" s="250"/>
      <c r="I101" s="250"/>
      <c r="J101" s="250"/>
      <c r="K101" s="250"/>
      <c r="L101" s="250"/>
      <c r="M101" s="250"/>
      <c r="N101" s="250"/>
      <c r="O101" s="250"/>
      <c r="P101" s="250"/>
      <c r="Q101" s="250"/>
      <c r="R101" s="250"/>
      <c r="S101" s="246"/>
      <c r="T101" s="268">
        <v>0</v>
      </c>
      <c r="U101" s="301"/>
      <c r="V101" s="301"/>
      <c r="W101" s="301"/>
      <c r="X101" s="261" t="s">
        <v>24</v>
      </c>
      <c r="Y101" s="246"/>
      <c r="Z101" s="48"/>
      <c r="AM101" s="205"/>
      <c r="AN101" s="205"/>
      <c r="AO101" s="205"/>
      <c r="AP101" s="205"/>
      <c r="AQ101" s="205"/>
      <c r="AR101" s="205"/>
      <c r="AS101" s="205"/>
      <c r="AT101" s="205"/>
      <c r="AU101" s="205"/>
      <c r="AV101" s="205"/>
      <c r="AW101" s="205"/>
      <c r="AX101" s="205"/>
      <c r="AY101" s="13"/>
    </row>
    <row r="102" spans="2:52" s="1" customFormat="1" ht="18.75" x14ac:dyDescent="0.3">
      <c r="B102" s="350" t="s">
        <v>9</v>
      </c>
      <c r="C102" s="250"/>
      <c r="D102" s="250"/>
      <c r="E102" s="250"/>
      <c r="F102" s="250"/>
      <c r="G102" s="250"/>
      <c r="H102" s="250"/>
      <c r="I102" s="250"/>
      <c r="J102" s="250"/>
      <c r="K102" s="250"/>
      <c r="L102" s="250"/>
      <c r="M102" s="250"/>
      <c r="N102" s="250"/>
      <c r="O102" s="250"/>
      <c r="P102" s="250"/>
      <c r="Q102" s="250"/>
      <c r="R102" s="250"/>
      <c r="S102" s="246"/>
      <c r="T102" s="268">
        <v>0</v>
      </c>
      <c r="U102" s="301"/>
      <c r="V102" s="301"/>
      <c r="W102" s="301"/>
      <c r="X102" s="261" t="s">
        <v>25</v>
      </c>
      <c r="Y102" s="246"/>
      <c r="Z102" s="48"/>
      <c r="AM102" s="205"/>
      <c r="AN102" s="205"/>
      <c r="AO102" s="205"/>
      <c r="AP102" s="205"/>
      <c r="AQ102" s="205"/>
      <c r="AR102" s="205"/>
      <c r="AS102" s="205"/>
      <c r="AT102" s="205"/>
      <c r="AU102" s="205"/>
      <c r="AV102" s="205"/>
      <c r="AW102" s="205"/>
      <c r="AX102" s="205"/>
      <c r="AY102" s="13"/>
    </row>
    <row r="103" spans="2:52" s="1" customFormat="1" ht="18.75" x14ac:dyDescent="0.3">
      <c r="B103" s="197" t="s">
        <v>11</v>
      </c>
      <c r="C103" s="191"/>
      <c r="D103" s="192"/>
      <c r="E103" s="192"/>
      <c r="F103" s="198"/>
      <c r="G103" s="193"/>
      <c r="H103" s="194"/>
      <c r="I103" s="194"/>
      <c r="J103" s="194"/>
      <c r="K103" s="193"/>
      <c r="L103" s="193"/>
      <c r="M103" s="193"/>
      <c r="N103" s="195"/>
      <c r="O103" s="193"/>
      <c r="P103" s="193"/>
      <c r="Q103" s="193"/>
      <c r="R103" s="193"/>
      <c r="S103" s="196"/>
      <c r="T103" s="268">
        <v>0</v>
      </c>
      <c r="U103" s="301"/>
      <c r="V103" s="301"/>
      <c r="W103" s="301"/>
      <c r="X103" s="261" t="s">
        <v>26</v>
      </c>
      <c r="Y103" s="246"/>
      <c r="Z103" s="48"/>
      <c r="AM103" s="205"/>
      <c r="AN103" s="205"/>
      <c r="AO103" s="205"/>
      <c r="AP103" s="205"/>
      <c r="AQ103" s="205"/>
      <c r="AR103" s="205"/>
      <c r="AS103" s="205"/>
      <c r="AT103" s="205"/>
      <c r="AU103" s="205"/>
      <c r="AV103" s="205"/>
      <c r="AW103" s="205"/>
      <c r="AX103" s="205"/>
      <c r="AY103" s="13"/>
    </row>
    <row r="104" spans="2:52" s="1" customFormat="1" ht="18.75" x14ac:dyDescent="0.3">
      <c r="B104" s="197" t="s">
        <v>824</v>
      </c>
      <c r="C104" s="191"/>
      <c r="D104" s="192"/>
      <c r="E104" s="192"/>
      <c r="F104" s="240"/>
      <c r="G104" s="193"/>
      <c r="H104" s="194"/>
      <c r="I104" s="194"/>
      <c r="J104" s="194"/>
      <c r="K104" s="193"/>
      <c r="L104" s="193"/>
      <c r="M104" s="193"/>
      <c r="N104" s="195"/>
      <c r="O104" s="193"/>
      <c r="P104" s="193"/>
      <c r="Q104" s="193"/>
      <c r="R104" s="193"/>
      <c r="S104" s="196"/>
      <c r="T104" s="268">
        <v>0</v>
      </c>
      <c r="U104" s="301"/>
      <c r="V104" s="301"/>
      <c r="W104" s="301"/>
      <c r="X104" s="261" t="s">
        <v>773</v>
      </c>
      <c r="Y104" s="246"/>
      <c r="Z104" s="48"/>
      <c r="AM104" s="205"/>
      <c r="AN104" s="205"/>
      <c r="AO104" s="205"/>
      <c r="AP104" s="205"/>
      <c r="AQ104" s="205"/>
      <c r="AR104" s="205"/>
      <c r="AS104" s="205"/>
      <c r="AT104" s="205"/>
      <c r="AU104" s="205"/>
      <c r="AV104" s="205"/>
      <c r="AW104" s="205"/>
      <c r="AX104" s="205"/>
      <c r="AY104" s="13"/>
    </row>
    <row r="105" spans="2:52" s="1" customFormat="1" ht="11.25" customHeight="1" x14ac:dyDescent="0.3">
      <c r="B105" s="199"/>
      <c r="C105" s="200"/>
      <c r="D105" s="192"/>
      <c r="E105" s="192"/>
      <c r="F105" s="198"/>
      <c r="G105" s="193"/>
      <c r="H105" s="194"/>
      <c r="I105" s="194"/>
      <c r="J105" s="194"/>
      <c r="K105" s="193"/>
      <c r="L105" s="193"/>
      <c r="M105" s="193"/>
      <c r="N105" s="195"/>
      <c r="O105" s="193"/>
      <c r="P105" s="193"/>
      <c r="Q105" s="193"/>
      <c r="R105" s="193"/>
      <c r="S105" s="193"/>
      <c r="T105" s="178"/>
      <c r="U105" s="178"/>
      <c r="V105" s="178"/>
      <c r="W105" s="178"/>
      <c r="X105" s="262"/>
      <c r="Y105" s="244"/>
      <c r="Z105" s="48"/>
      <c r="AM105" s="205"/>
      <c r="AN105" s="205"/>
      <c r="AO105" s="205"/>
      <c r="AP105" s="205"/>
      <c r="AQ105" s="205"/>
      <c r="AR105" s="205"/>
      <c r="AS105" s="205"/>
      <c r="AT105" s="205"/>
      <c r="AU105" s="205"/>
      <c r="AV105" s="205"/>
      <c r="AW105" s="205"/>
      <c r="AX105" s="205"/>
      <c r="AY105" s="13"/>
    </row>
    <row r="106" spans="2:52" s="1" customFormat="1" ht="18.75" x14ac:dyDescent="0.3">
      <c r="B106" s="199" t="s">
        <v>13</v>
      </c>
      <c r="C106" s="192"/>
      <c r="D106" s="192"/>
      <c r="E106" s="192"/>
      <c r="F106" s="198"/>
      <c r="G106" s="193"/>
      <c r="H106" s="194"/>
      <c r="I106" s="194"/>
      <c r="J106" s="194"/>
      <c r="K106" s="193"/>
      <c r="L106" s="193"/>
      <c r="M106" s="193"/>
      <c r="N106" s="195"/>
      <c r="O106" s="193"/>
      <c r="P106" s="193"/>
      <c r="Q106" s="193"/>
      <c r="R106" s="193"/>
      <c r="S106" s="196"/>
      <c r="T106" s="268">
        <f>SUM($T$99:$W$104)</f>
        <v>0</v>
      </c>
      <c r="U106" s="301"/>
      <c r="V106" s="301"/>
      <c r="W106" s="347"/>
      <c r="X106" s="263"/>
      <c r="Y106" s="246"/>
      <c r="Z106" s="48"/>
      <c r="AM106" s="205"/>
      <c r="AN106" s="205"/>
      <c r="AO106" s="205"/>
      <c r="AP106" s="205"/>
      <c r="AQ106" s="205"/>
      <c r="AR106" s="205"/>
      <c r="AS106" s="205"/>
      <c r="AT106" s="205"/>
      <c r="AU106" s="205"/>
      <c r="AV106" s="205"/>
      <c r="AW106" s="205"/>
      <c r="AX106" s="205"/>
      <c r="AY106" s="13"/>
    </row>
    <row r="107" spans="2:52" s="1" customFormat="1" ht="12" customHeight="1" x14ac:dyDescent="0.25">
      <c r="B107" s="185"/>
      <c r="C107" s="184"/>
      <c r="D107" s="184"/>
      <c r="E107" s="184"/>
      <c r="F107" s="179"/>
      <c r="G107" s="13"/>
      <c r="H107" s="76"/>
      <c r="I107" s="76"/>
      <c r="J107" s="76"/>
      <c r="K107" s="13"/>
      <c r="L107" s="13"/>
      <c r="M107" s="13"/>
      <c r="N107" s="77"/>
      <c r="O107" s="13"/>
      <c r="P107" s="13"/>
      <c r="Q107" s="13"/>
      <c r="R107" s="13"/>
      <c r="S107" s="13"/>
      <c r="T107" s="177"/>
      <c r="V107" s="13"/>
      <c r="W107" s="13"/>
      <c r="X107" s="292"/>
      <c r="Y107" s="244"/>
      <c r="Z107" s="48"/>
      <c r="AM107" s="205"/>
      <c r="AN107" s="205"/>
      <c r="AO107" s="205"/>
      <c r="AP107" s="205"/>
      <c r="AQ107" s="205"/>
      <c r="AR107" s="205"/>
      <c r="AS107" s="205"/>
      <c r="AT107" s="205"/>
      <c r="AU107" s="205"/>
      <c r="AV107" s="205"/>
      <c r="AW107" s="205"/>
      <c r="AX107" s="205"/>
      <c r="AY107" s="13"/>
    </row>
    <row r="108" spans="2:52" s="1" customFormat="1" ht="18.75" x14ac:dyDescent="0.3">
      <c r="B108" s="199" t="s">
        <v>109</v>
      </c>
      <c r="C108" s="192"/>
      <c r="D108" s="192"/>
      <c r="E108" s="192"/>
      <c r="F108" s="198"/>
      <c r="G108" s="193"/>
      <c r="H108" s="194"/>
      <c r="I108" s="194"/>
      <c r="J108" s="194"/>
      <c r="K108" s="193"/>
      <c r="L108" s="193"/>
      <c r="M108" s="193"/>
      <c r="N108" s="195"/>
      <c r="O108" s="193"/>
      <c r="P108" s="193"/>
      <c r="Q108" s="193"/>
      <c r="R108" s="193"/>
      <c r="S108" s="196"/>
      <c r="T108" s="268">
        <v>0</v>
      </c>
      <c r="U108" s="301"/>
      <c r="V108" s="301"/>
      <c r="W108" s="347"/>
      <c r="X108" s="293" t="s">
        <v>110</v>
      </c>
      <c r="Y108" s="246"/>
      <c r="Z108" s="48"/>
      <c r="AM108" s="205"/>
      <c r="AN108" s="205"/>
      <c r="AO108" s="205"/>
      <c r="AP108" s="205"/>
      <c r="AQ108" s="205"/>
      <c r="AR108" s="205"/>
      <c r="AS108" s="205"/>
      <c r="AT108" s="205"/>
      <c r="AU108" s="205"/>
      <c r="AV108" s="205"/>
      <c r="AW108" s="205"/>
      <c r="AX108" s="205"/>
      <c r="AY108" s="13"/>
    </row>
    <row r="109" spans="2:52" s="1" customFormat="1" ht="12.75" customHeight="1" x14ac:dyDescent="0.3">
      <c r="B109" s="185"/>
      <c r="C109" s="184"/>
      <c r="D109" s="184"/>
      <c r="E109" s="184"/>
      <c r="F109" s="179"/>
      <c r="G109" s="13"/>
      <c r="H109" s="76"/>
      <c r="I109" s="76"/>
      <c r="J109" s="76"/>
      <c r="K109" s="13"/>
      <c r="L109" s="13"/>
      <c r="M109" s="13"/>
      <c r="N109" s="77"/>
      <c r="O109" s="13"/>
      <c r="P109" s="13"/>
      <c r="Q109" s="13"/>
      <c r="R109" s="13"/>
      <c r="S109" s="13"/>
      <c r="T109" s="204"/>
      <c r="U109" s="204"/>
      <c r="V109" s="204"/>
      <c r="W109" s="204"/>
      <c r="X109" s="258"/>
      <c r="Y109" s="244"/>
      <c r="Z109" s="48"/>
      <c r="AM109" s="205"/>
      <c r="AN109" s="205"/>
      <c r="AO109" s="205"/>
      <c r="AP109" s="205"/>
      <c r="AQ109" s="205"/>
      <c r="AR109" s="205"/>
      <c r="AS109" s="205"/>
      <c r="AT109" s="205"/>
      <c r="AU109" s="205"/>
      <c r="AV109" s="205"/>
      <c r="AW109" s="205"/>
      <c r="AX109" s="205"/>
      <c r="AY109" s="13"/>
    </row>
    <row r="110" spans="2:52" s="1" customFormat="1" ht="13.5" customHeight="1" x14ac:dyDescent="0.25">
      <c r="B110" s="186"/>
      <c r="C110" s="184"/>
      <c r="D110" s="184"/>
      <c r="E110" s="184"/>
      <c r="F110" s="13"/>
      <c r="G110" s="13"/>
      <c r="H110" s="76"/>
      <c r="I110" s="76"/>
      <c r="J110" s="76"/>
      <c r="K110" s="13"/>
      <c r="L110" s="13"/>
      <c r="M110" s="13"/>
      <c r="N110" s="77"/>
      <c r="O110" s="13"/>
      <c r="P110" s="13"/>
      <c r="Q110" s="13"/>
      <c r="R110" s="13"/>
      <c r="S110" s="13"/>
      <c r="T110" s="180"/>
      <c r="V110" s="13"/>
      <c r="W110" s="13"/>
      <c r="X110" s="259" t="s">
        <v>118</v>
      </c>
      <c r="Y110" s="244"/>
      <c r="Z110" s="48"/>
      <c r="AM110" s="205"/>
      <c r="AN110" s="205"/>
      <c r="AO110" s="205"/>
      <c r="AP110" s="205"/>
      <c r="AQ110" s="205"/>
      <c r="AR110" s="205"/>
      <c r="AS110" s="205"/>
      <c r="AT110" s="205"/>
      <c r="AU110" s="205"/>
      <c r="AV110" s="205"/>
      <c r="AW110" s="205"/>
      <c r="AX110" s="205"/>
      <c r="AY110" s="13"/>
    </row>
    <row r="111" spans="2:52" s="1" customFormat="1" ht="18.75" x14ac:dyDescent="0.3">
      <c r="B111" s="229" t="s">
        <v>635</v>
      </c>
      <c r="C111" s="207"/>
      <c r="D111" s="208"/>
      <c r="E111" s="209"/>
      <c r="F111" s="13"/>
      <c r="G111" s="13"/>
      <c r="H111" s="76"/>
      <c r="I111" s="76"/>
      <c r="J111" s="76"/>
      <c r="K111" s="13"/>
      <c r="L111" s="13"/>
      <c r="M111" s="13"/>
      <c r="N111" s="77"/>
      <c r="O111" s="13"/>
      <c r="P111" s="13"/>
      <c r="Q111" s="13"/>
      <c r="R111" s="13"/>
      <c r="S111" s="13"/>
      <c r="T111" s="268">
        <f>$T$106+$T$108</f>
        <v>0</v>
      </c>
      <c r="U111" s="301"/>
      <c r="V111" s="301"/>
      <c r="W111" s="347"/>
      <c r="X111" s="245">
        <f>$T$111-$X$52+$T$106+$T$108-$T$111</f>
        <v>0</v>
      </c>
      <c r="Y111" s="246"/>
      <c r="Z111" s="48"/>
      <c r="AM111" s="205"/>
      <c r="AN111" s="205"/>
      <c r="AO111" s="205"/>
      <c r="AP111" s="205"/>
      <c r="AQ111" s="205"/>
      <c r="AR111" s="205"/>
      <c r="AS111" s="205"/>
      <c r="AT111" s="205"/>
      <c r="AU111" s="205"/>
      <c r="AV111" s="205"/>
      <c r="AW111" s="205"/>
      <c r="AX111" s="205"/>
      <c r="AY111" s="13"/>
    </row>
    <row r="112" spans="2:52" s="1" customFormat="1" ht="12" customHeight="1" x14ac:dyDescent="0.3">
      <c r="B112" s="229"/>
      <c r="C112" s="207"/>
      <c r="D112" s="208"/>
      <c r="E112" s="209"/>
      <c r="F112" s="13"/>
      <c r="G112" s="13"/>
      <c r="H112" s="76"/>
      <c r="I112" s="76"/>
      <c r="J112" s="76"/>
      <c r="K112" s="13"/>
      <c r="L112" s="13"/>
      <c r="M112" s="13"/>
      <c r="N112" s="77"/>
      <c r="O112" s="13"/>
      <c r="P112" s="13"/>
      <c r="Q112" s="13"/>
      <c r="R112" s="13"/>
      <c r="S112" s="13"/>
      <c r="T112" s="204"/>
      <c r="U112" s="204"/>
      <c r="V112" s="204"/>
      <c r="W112" s="204"/>
      <c r="X112" s="243"/>
      <c r="Y112" s="244"/>
      <c r="Z112" s="48"/>
      <c r="AM112" s="205"/>
      <c r="AN112" s="205"/>
      <c r="AO112" s="205"/>
      <c r="AP112" s="205"/>
      <c r="AQ112" s="205"/>
      <c r="AR112" s="205"/>
      <c r="AS112" s="205"/>
      <c r="AT112" s="205"/>
      <c r="AU112" s="205"/>
      <c r="AV112" s="205"/>
      <c r="AW112" s="205"/>
      <c r="AX112" s="205"/>
      <c r="AY112" s="13"/>
    </row>
    <row r="113" spans="2:52" s="1" customFormat="1" ht="18.75" x14ac:dyDescent="0.3">
      <c r="B113" s="230" t="s">
        <v>122</v>
      </c>
      <c r="C113" s="228"/>
      <c r="D113" s="228"/>
      <c r="E113" s="228"/>
      <c r="F113" s="228"/>
      <c r="G113" s="228"/>
      <c r="H113" s="228"/>
      <c r="I113" s="228"/>
      <c r="J113" s="228"/>
      <c r="K113" s="228"/>
      <c r="L113" s="228"/>
      <c r="M113" s="228"/>
      <c r="N113" s="228"/>
      <c r="O113" s="228"/>
      <c r="P113" s="228"/>
      <c r="Q113" s="228"/>
      <c r="R113" s="228"/>
      <c r="S113" s="228"/>
      <c r="T113" s="268">
        <v>0</v>
      </c>
      <c r="U113" s="301"/>
      <c r="V113" s="301"/>
      <c r="W113" s="347"/>
      <c r="X113" s="260" t="s">
        <v>123</v>
      </c>
      <c r="Y113" s="246"/>
      <c r="Z113" s="48"/>
      <c r="AM113" s="205"/>
      <c r="AN113" s="205"/>
      <c r="AO113" s="205"/>
      <c r="AP113" s="205"/>
      <c r="AQ113" s="205"/>
      <c r="AR113" s="205"/>
      <c r="AS113" s="205"/>
      <c r="AT113" s="205"/>
      <c r="AU113" s="205"/>
      <c r="AV113" s="205"/>
      <c r="AW113" s="205"/>
      <c r="AX113" s="205"/>
      <c r="AY113" s="13"/>
    </row>
    <row r="114" spans="2:52" s="1" customFormat="1" ht="12" customHeight="1" x14ac:dyDescent="0.3">
      <c r="B114" s="229"/>
      <c r="C114" s="207"/>
      <c r="D114" s="208"/>
      <c r="E114" s="209"/>
      <c r="F114" s="13"/>
      <c r="G114" s="13"/>
      <c r="H114" s="76"/>
      <c r="I114" s="76"/>
      <c r="J114" s="76"/>
      <c r="K114" s="13"/>
      <c r="L114" s="13"/>
      <c r="M114" s="13"/>
      <c r="N114" s="77"/>
      <c r="O114" s="13"/>
      <c r="P114" s="13"/>
      <c r="Q114" s="13"/>
      <c r="R114" s="13"/>
      <c r="S114" s="13"/>
      <c r="T114" s="204"/>
      <c r="U114" s="204"/>
      <c r="V114" s="204"/>
      <c r="W114" s="204"/>
      <c r="X114" s="243"/>
      <c r="Y114" s="244"/>
      <c r="Z114" s="48"/>
      <c r="AM114" s="205"/>
      <c r="AN114" s="205"/>
      <c r="AO114" s="205"/>
      <c r="AP114" s="205"/>
      <c r="AQ114" s="205"/>
      <c r="AR114" s="205"/>
      <c r="AS114" s="205"/>
      <c r="AT114" s="205"/>
      <c r="AU114" s="205"/>
      <c r="AV114" s="205"/>
      <c r="AW114" s="205"/>
      <c r="AX114" s="205"/>
      <c r="AY114" s="13"/>
    </row>
    <row r="115" spans="2:52" s="1" customFormat="1" ht="18.75" x14ac:dyDescent="0.3">
      <c r="B115" s="187" t="s">
        <v>75</v>
      </c>
      <c r="C115" s="188"/>
      <c r="D115" s="189"/>
      <c r="E115" s="190"/>
      <c r="F115" s="136"/>
      <c r="G115" s="136"/>
      <c r="H115" s="181"/>
      <c r="I115" s="181"/>
      <c r="J115" s="181"/>
      <c r="K115" s="136"/>
      <c r="L115" s="136"/>
      <c r="M115" s="136"/>
      <c r="N115" s="182"/>
      <c r="O115" s="136"/>
      <c r="P115" s="136"/>
      <c r="Q115" s="136"/>
      <c r="R115" s="136"/>
      <c r="S115" s="136"/>
      <c r="T115" s="268">
        <f>$T$111+$T$113</f>
        <v>0</v>
      </c>
      <c r="U115" s="301"/>
      <c r="V115" s="301"/>
      <c r="W115" s="347"/>
      <c r="X115" s="245"/>
      <c r="Y115" s="246"/>
      <c r="Z115" s="48"/>
      <c r="AM115" s="205"/>
      <c r="AN115" s="205"/>
      <c r="AO115" s="205"/>
      <c r="AP115" s="205"/>
      <c r="AQ115" s="205"/>
      <c r="AR115" s="205"/>
      <c r="AS115" s="205"/>
      <c r="AT115" s="205"/>
      <c r="AU115" s="205"/>
      <c r="AV115" s="205"/>
      <c r="AW115" s="205"/>
      <c r="AX115" s="205"/>
      <c r="AY115" s="13"/>
    </row>
    <row r="116" spans="2:52" s="1" customFormat="1" ht="10.5" customHeight="1" x14ac:dyDescent="0.3">
      <c r="B116" s="206"/>
      <c r="C116" s="207"/>
      <c r="D116" s="208"/>
      <c r="E116" s="209"/>
      <c r="F116" s="13"/>
      <c r="G116" s="13"/>
      <c r="H116" s="76"/>
      <c r="I116" s="76"/>
      <c r="J116" s="76"/>
      <c r="K116" s="13"/>
      <c r="L116" s="13"/>
      <c r="M116" s="13"/>
      <c r="N116" s="77"/>
      <c r="O116" s="13"/>
      <c r="P116" s="13"/>
      <c r="Q116" s="13"/>
      <c r="R116" s="13"/>
      <c r="S116" s="13"/>
      <c r="T116" s="204"/>
      <c r="U116" s="204"/>
      <c r="V116" s="204"/>
      <c r="W116" s="204"/>
      <c r="X116" s="204"/>
      <c r="Y116" s="210"/>
      <c r="Z116" s="13"/>
      <c r="AA116" s="48"/>
      <c r="AN116" s="205"/>
      <c r="AO116" s="205"/>
      <c r="AP116" s="205"/>
      <c r="AQ116" s="205"/>
      <c r="AR116" s="205"/>
      <c r="AS116" s="205"/>
      <c r="AT116" s="205"/>
      <c r="AU116" s="205"/>
      <c r="AV116" s="205"/>
      <c r="AW116" s="205"/>
      <c r="AX116" s="205"/>
      <c r="AY116" s="205"/>
      <c r="AZ116" s="13"/>
    </row>
    <row r="117" spans="2:52" s="1" customFormat="1" ht="18.75" x14ac:dyDescent="0.25">
      <c r="B117" s="233" t="s">
        <v>637</v>
      </c>
      <c r="C117" s="234"/>
      <c r="D117" s="235"/>
      <c r="E117" s="236"/>
      <c r="F117" s="16"/>
      <c r="G117" s="16"/>
      <c r="H117" s="237"/>
      <c r="I117" s="237"/>
      <c r="J117" s="237"/>
      <c r="K117" s="16"/>
      <c r="L117" s="16"/>
      <c r="M117" s="16"/>
      <c r="N117" s="238"/>
      <c r="O117" s="16"/>
      <c r="P117" s="16"/>
      <c r="Q117" s="16"/>
      <c r="R117" s="16"/>
      <c r="S117" s="16"/>
      <c r="T117" s="348">
        <f>$X$46-$X$52</f>
        <v>0</v>
      </c>
      <c r="U117" s="348"/>
      <c r="V117" s="348"/>
      <c r="W117" s="348"/>
      <c r="X117" s="239"/>
      <c r="Y117" s="210"/>
      <c r="Z117" s="13"/>
      <c r="AA117" s="48"/>
      <c r="AN117" s="205"/>
      <c r="AO117" s="205"/>
      <c r="AP117" s="205"/>
      <c r="AQ117" s="205"/>
      <c r="AR117" s="205"/>
      <c r="AS117" s="205"/>
      <c r="AT117" s="205"/>
      <c r="AU117" s="205"/>
      <c r="AV117" s="205"/>
      <c r="AW117" s="205"/>
      <c r="AX117" s="205"/>
      <c r="AY117" s="205"/>
      <c r="AZ117" s="13"/>
    </row>
    <row r="118" spans="2:52" s="1" customFormat="1" ht="18.75" x14ac:dyDescent="0.3">
      <c r="B118" s="206"/>
      <c r="C118" s="207"/>
      <c r="D118" s="208"/>
      <c r="E118" s="209"/>
      <c r="F118" s="13"/>
      <c r="G118" s="13"/>
      <c r="H118" s="76"/>
      <c r="I118" s="76"/>
      <c r="J118" s="76"/>
      <c r="K118" s="13"/>
      <c r="L118" s="13"/>
      <c r="M118" s="13"/>
      <c r="N118" s="77"/>
      <c r="O118" s="13"/>
      <c r="P118" s="13"/>
      <c r="Q118" s="13"/>
      <c r="R118" s="13"/>
      <c r="S118" s="13"/>
      <c r="T118" s="204"/>
      <c r="U118" s="204"/>
      <c r="V118" s="204"/>
      <c r="W118" s="204"/>
      <c r="X118" s="204"/>
      <c r="Y118" s="210"/>
      <c r="Z118" s="13"/>
      <c r="AA118" s="48"/>
      <c r="AN118" s="205"/>
      <c r="AO118" s="205"/>
      <c r="AP118" s="205"/>
      <c r="AQ118" s="205"/>
      <c r="AR118" s="205"/>
      <c r="AS118" s="205"/>
      <c r="AT118" s="205"/>
      <c r="AU118" s="205"/>
      <c r="AV118" s="205"/>
      <c r="AW118" s="205"/>
      <c r="AX118" s="205"/>
      <c r="AY118" s="205"/>
      <c r="AZ118" s="13"/>
    </row>
    <row r="119" spans="2:52" ht="15" x14ac:dyDescent="0.2">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28" t="str">
        <f>'Update-Please Read Instructions'!$B$7</f>
        <v>Rev. 9/1/2026</v>
      </c>
      <c r="Z119" s="16"/>
      <c r="AA119" s="14"/>
    </row>
    <row r="120" spans="2:52" x14ac:dyDescent="0.2">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4"/>
    </row>
    <row r="121" spans="2:52" x14ac:dyDescent="0.2">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4"/>
    </row>
    <row r="122" spans="2:52" x14ac:dyDescent="0.2">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4"/>
    </row>
    <row r="123" spans="2:52" x14ac:dyDescent="0.2">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4"/>
    </row>
    <row r="124" spans="2:52" x14ac:dyDescent="0.2">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4"/>
    </row>
    <row r="125" spans="2:52" x14ac:dyDescent="0.2">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4"/>
    </row>
    <row r="126" spans="2:52" x14ac:dyDescent="0.2">
      <c r="B126" s="14"/>
      <c r="C126" s="14"/>
      <c r="D126" s="14"/>
      <c r="E126" s="14"/>
      <c r="F126" s="14"/>
      <c r="G126" s="14"/>
      <c r="H126" s="14"/>
      <c r="I126" s="14"/>
      <c r="J126" s="14"/>
      <c r="K126" s="14"/>
      <c r="L126" s="14"/>
      <c r="M126" s="14"/>
      <c r="N126" s="14"/>
      <c r="O126" s="14"/>
      <c r="P126" s="14"/>
      <c r="Q126" s="14"/>
      <c r="R126" s="16"/>
      <c r="S126" s="16"/>
      <c r="T126" s="16"/>
      <c r="U126" s="16"/>
      <c r="V126" s="16"/>
      <c r="W126" s="16"/>
      <c r="X126" s="16"/>
      <c r="Y126" s="16"/>
      <c r="Z126" s="16"/>
      <c r="AA126" s="14"/>
    </row>
    <row r="127" spans="2:52" x14ac:dyDescent="0.2">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row>
    <row r="128" spans="2:52" x14ac:dyDescent="0.2">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row>
    <row r="129" spans="2:27" x14ac:dyDescent="0.2">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row>
    <row r="130" spans="2:27" x14ac:dyDescent="0.2">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row>
    <row r="131" spans="2:27" x14ac:dyDescent="0.2">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row>
    <row r="132" spans="2:27" x14ac:dyDescent="0.2">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row>
    <row r="133" spans="2:27" x14ac:dyDescent="0.2">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row>
    <row r="134" spans="2:27" x14ac:dyDescent="0.2">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row>
    <row r="135" spans="2:27" x14ac:dyDescent="0.2">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row>
    <row r="136" spans="2:27" x14ac:dyDescent="0.2">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row>
    <row r="137" spans="2:27" x14ac:dyDescent="0.2">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row>
    <row r="138" spans="2:27" x14ac:dyDescent="0.2">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row>
    <row r="139" spans="2:27" x14ac:dyDescent="0.2">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row>
    <row r="140" spans="2:27" x14ac:dyDescent="0.2">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row>
    <row r="141" spans="2:27" x14ac:dyDescent="0.2">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row>
    <row r="142" spans="2:27" x14ac:dyDescent="0.2">
      <c r="R142" s="14"/>
      <c r="S142" s="14"/>
      <c r="T142" s="14"/>
      <c r="U142" s="14"/>
      <c r="V142" s="14"/>
      <c r="W142" s="14"/>
      <c r="X142" s="14"/>
      <c r="Y142" s="14"/>
      <c r="Z142" s="14"/>
      <c r="AA142" s="14"/>
    </row>
  </sheetData>
  <sheetProtection deleteColumns="0" deleteRows="0" selectLockedCells="1" selectUnlockedCells="1"/>
  <mergeCells count="124">
    <mergeCell ref="T115:W115"/>
    <mergeCell ref="C44:D44"/>
    <mergeCell ref="T117:W117"/>
    <mergeCell ref="N46:S46"/>
    <mergeCell ref="N40:S40"/>
    <mergeCell ref="N41:S41"/>
    <mergeCell ref="N42:S42"/>
    <mergeCell ref="N43:S43"/>
    <mergeCell ref="N44:S44"/>
    <mergeCell ref="T113:W113"/>
    <mergeCell ref="B99:S99"/>
    <mergeCell ref="T106:W106"/>
    <mergeCell ref="T42:W42"/>
    <mergeCell ref="T43:W43"/>
    <mergeCell ref="T100:W100"/>
    <mergeCell ref="T101:W101"/>
    <mergeCell ref="B100:S100"/>
    <mergeCell ref="T99:W99"/>
    <mergeCell ref="T108:W108"/>
    <mergeCell ref="T111:W111"/>
    <mergeCell ref="B102:S102"/>
    <mergeCell ref="B101:S101"/>
    <mergeCell ref="T102:W102"/>
    <mergeCell ref="T103:W103"/>
    <mergeCell ref="E96:K96"/>
    <mergeCell ref="E2:K2"/>
    <mergeCell ref="B22:E22"/>
    <mergeCell ref="F21:M21"/>
    <mergeCell ref="D29:J30"/>
    <mergeCell ref="E5:K6"/>
    <mergeCell ref="E7:K7"/>
    <mergeCell ref="E14:J14"/>
    <mergeCell ref="E13:R13"/>
    <mergeCell ref="B20:Z20"/>
    <mergeCell ref="N14:R14"/>
    <mergeCell ref="E12:R12"/>
    <mergeCell ref="A10:D10"/>
    <mergeCell ref="M5:R6"/>
    <mergeCell ref="D28:H28"/>
    <mergeCell ref="F16:K16"/>
    <mergeCell ref="E10:O10"/>
    <mergeCell ref="E94:K95"/>
    <mergeCell ref="M94:R95"/>
    <mergeCell ref="E44:M44"/>
    <mergeCell ref="N45:S45"/>
    <mergeCell ref="X46:Y46"/>
    <mergeCell ref="R32:Y32"/>
    <mergeCell ref="L31:O32"/>
    <mergeCell ref="AA12:AA13"/>
    <mergeCell ref="C36:D37"/>
    <mergeCell ref="W84:Y84"/>
    <mergeCell ref="E39:M39"/>
    <mergeCell ref="E37:M37"/>
    <mergeCell ref="I28:J28"/>
    <mergeCell ref="I31:J31"/>
    <mergeCell ref="R31:Y31"/>
    <mergeCell ref="T13:Z13"/>
    <mergeCell ref="T14:Z14"/>
    <mergeCell ref="F22:M22"/>
    <mergeCell ref="N22:W22"/>
    <mergeCell ref="W64:Z64"/>
    <mergeCell ref="B19:Z19"/>
    <mergeCell ref="C39:D39"/>
    <mergeCell ref="B36:B37"/>
    <mergeCell ref="C40:D40"/>
    <mergeCell ref="C41:D41"/>
    <mergeCell ref="C45:D45"/>
    <mergeCell ref="C46:D46"/>
    <mergeCell ref="E40:M40"/>
    <mergeCell ref="E41:M41"/>
    <mergeCell ref="E42:M42"/>
    <mergeCell ref="E43:M43"/>
    <mergeCell ref="X107:Y107"/>
    <mergeCell ref="X108:Y108"/>
    <mergeCell ref="X98:Y98"/>
    <mergeCell ref="X99:Y99"/>
    <mergeCell ref="X100:Y100"/>
    <mergeCell ref="X101:Y101"/>
    <mergeCell ref="X102:Y102"/>
    <mergeCell ref="B98:E98"/>
    <mergeCell ref="T98:W98"/>
    <mergeCell ref="F98:S98"/>
    <mergeCell ref="T104:W104"/>
    <mergeCell ref="X104:Y104"/>
    <mergeCell ref="D31:H31"/>
    <mergeCell ref="W85:Y85"/>
    <mergeCell ref="T40:W40"/>
    <mergeCell ref="T41:W41"/>
    <mergeCell ref="N36:S37"/>
    <mergeCell ref="T45:W45"/>
    <mergeCell ref="T46:W46"/>
    <mergeCell ref="E45:M45"/>
    <mergeCell ref="N39:S39"/>
    <mergeCell ref="T36:W37"/>
    <mergeCell ref="T39:W39"/>
    <mergeCell ref="R53:W53"/>
    <mergeCell ref="E46:M46"/>
    <mergeCell ref="C42:D42"/>
    <mergeCell ref="T44:W44"/>
    <mergeCell ref="C43:D43"/>
    <mergeCell ref="X114:Y114"/>
    <mergeCell ref="X115:Y115"/>
    <mergeCell ref="B21:E21"/>
    <mergeCell ref="N21:W21"/>
    <mergeCell ref="X21:Z21"/>
    <mergeCell ref="X22:Z22"/>
    <mergeCell ref="X36:Y37"/>
    <mergeCell ref="X109:Y109"/>
    <mergeCell ref="X110:Y110"/>
    <mergeCell ref="X111:Y111"/>
    <mergeCell ref="X112:Y112"/>
    <mergeCell ref="X113:Y113"/>
    <mergeCell ref="X103:Y103"/>
    <mergeCell ref="X105:Y105"/>
    <mergeCell ref="X106:Y106"/>
    <mergeCell ref="X38:Y38"/>
    <mergeCell ref="X52:Y52"/>
    <mergeCell ref="X39:Y39"/>
    <mergeCell ref="X40:Y40"/>
    <mergeCell ref="X41:Y41"/>
    <mergeCell ref="X42:Y42"/>
    <mergeCell ref="X43:Y43"/>
    <mergeCell ref="X44:Y44"/>
    <mergeCell ref="X45:Y45"/>
  </mergeCells>
  <phoneticPr fontId="0" type="noConversion"/>
  <conditionalFormatting sqref="T39:T46 X39:X46 Y47">
    <cfRule type="cellIs" dxfId="0" priority="1" operator="lessThan">
      <formula>0</formula>
    </cfRule>
  </conditionalFormatting>
  <printOptions horizontalCentered="1"/>
  <pageMargins left="0.25" right="0.25" top="0.5" bottom="0.25" header="0.3" footer="0.3"/>
  <pageSetup scale="55" fitToWidth="0" fitToHeight="0" orientation="portrait" verticalDpi="4294967293" r:id="rId1"/>
  <headerFooter>
    <oddFooter>&amp;L&amp;P of &amp;N&amp;R&amp;"-,Regular"&amp;9&amp;F</oddFooter>
  </headerFooter>
  <rowBreaks count="1" manualBreakCount="1">
    <brk id="91" max="24" man="1"/>
  </rowBreaks>
  <ignoredErrors>
    <ignoredError sqref="T115:W115 U113:W113 T114:W114 T111:W111 T112:W112 U108:W108 T109:W110 T106:W106 T107:W107 T108 Y45 Y44 Y43 Y42 Y41 Y40 Y39 Y46 X45 X46 X40 X41 X42 X43 X44 T117"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Update-Please Read Instructions</vt:lpstr>
      <vt:lpstr>CWRU Owned Buildings</vt:lpstr>
      <vt:lpstr>Project Request Form</vt:lpstr>
      <vt:lpstr>'CWRU Owned Buildings'!Print_Area</vt:lpstr>
      <vt:lpstr>'Project Request Form'!Print_Area</vt:lpstr>
      <vt:lpstr>'Update-Please Read Instructions'!Print_Area</vt:lpstr>
      <vt:lpstr>'CWRU Owned Buildings'!Print_Titles</vt:lpstr>
    </vt:vector>
  </TitlesOfParts>
  <Company>Case Western Reserve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McGuire</dc:creator>
  <cp:lastModifiedBy>Sharon McGuire</cp:lastModifiedBy>
  <cp:lastPrinted>2026-08-27T14:14:11Z</cp:lastPrinted>
  <dcterms:created xsi:type="dcterms:W3CDTF">2000-02-21T14:00:34Z</dcterms:created>
  <dcterms:modified xsi:type="dcterms:W3CDTF">2026-10-02T14:58:37Z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