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user/Desktop/ *Current Forms To Send CWRU Faculty/"/>
    </mc:Choice>
  </mc:AlternateContent>
  <xr:revisionPtr revIDLastSave="0" documentId="8_{68A60632-2D70-B844-91BA-EE8A1FCC372A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Faculty-Led Budget Worksheet" sheetId="1" r:id="rId1"/>
  </sheets>
  <definedNames>
    <definedName name="_xlnm.Print_Area" localSheetId="0">'Faculty-Led Budget Worksheet'!$B$2:$G$71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E64" i="1"/>
  <c r="E29" i="1"/>
  <c r="E16" i="1"/>
  <c r="E66" i="1" l="1"/>
  <c r="E67" i="1" s="1"/>
</calcChain>
</file>

<file path=xl/sharedStrings.xml><?xml version="1.0" encoding="utf-8"?>
<sst xmlns="http://schemas.openxmlformats.org/spreadsheetml/2006/main" count="77" uniqueCount="72">
  <si>
    <t xml:space="preserve">Program Name                                                             </t>
  </si>
  <si>
    <t>Are you utilizing a 3rd party provider or host university to whom you will pay an inclusive invoice? Please note provider's name.</t>
  </si>
  <si>
    <t>Minimum # of Students*</t>
  </si>
  <si>
    <t>Cost (US Dollars)</t>
  </si>
  <si>
    <t>Education Abroad Office Notes</t>
  </si>
  <si>
    <t>Faculty or Department Notes</t>
  </si>
  <si>
    <t>Marketing and Promotional Materials</t>
  </si>
  <si>
    <t xml:space="preserve">Airfare </t>
  </si>
  <si>
    <t>Round trip refundable airfare; including baggage/seating fees</t>
  </si>
  <si>
    <t>Visa</t>
  </si>
  <si>
    <t>Do I need a visa?</t>
  </si>
  <si>
    <t>Accomodations</t>
  </si>
  <si>
    <t>If included in 3rd party provider fee, leave blank</t>
  </si>
  <si>
    <t>Meals</t>
  </si>
  <si>
    <t>Mandatory Course Activities</t>
  </si>
  <si>
    <t>Fees not included in student program expenses below. If included in 3rd party provider fee, leave blank</t>
  </si>
  <si>
    <t>Domestic Transportation (to/from airport)</t>
  </si>
  <si>
    <t>Uber, cab, train, mileage, etc.</t>
  </si>
  <si>
    <t xml:space="preserve">International Health Insurance                                                                      </t>
  </si>
  <si>
    <t>CWRU Emergency Insurance (Free)</t>
  </si>
  <si>
    <t>Other Expenses (please list)</t>
  </si>
  <si>
    <t>SUBTOTAL FACULTY EXPENSES</t>
  </si>
  <si>
    <t>Number of Faculty Leaders/Staff Abroad</t>
  </si>
  <si>
    <t>Please attach quote or invoice from provider</t>
  </si>
  <si>
    <t>Group Meals</t>
  </si>
  <si>
    <t># of Meals</t>
  </si>
  <si>
    <t>Note if included in lodging</t>
  </si>
  <si>
    <t>Breakfast</t>
  </si>
  <si>
    <t>Lunch</t>
  </si>
  <si>
    <t>Dinner</t>
  </si>
  <si>
    <t>Other</t>
  </si>
  <si>
    <t>Fees for Mandatory Course Activities</t>
  </si>
  <si>
    <t>Activity</t>
  </si>
  <si>
    <t>Transportation</t>
  </si>
  <si>
    <t>Type</t>
  </si>
  <si>
    <t>Other Expenses (please list in the far column)</t>
  </si>
  <si>
    <t>Bus rental or similar with flat rate</t>
  </si>
  <si>
    <t>Tour guide flat rate or similar</t>
  </si>
  <si>
    <t>Honoraria</t>
  </si>
  <si>
    <t>Tips</t>
  </si>
  <si>
    <t>Contingency/Emergency Funds</t>
  </si>
  <si>
    <t>SUBTOTAL STUDENT EXPENSES</t>
  </si>
  <si>
    <t>CALCULATED PROGRAM FEE</t>
  </si>
  <si>
    <t>Program fee is based on the minimum number of students needed to run a course.</t>
  </si>
  <si>
    <t>PUBLISHED PROGRAM FEE</t>
  </si>
  <si>
    <t>All published program fees are rounded up to the nearest $25.</t>
  </si>
  <si>
    <t>When possible, please review previous reconciled budgets for this study abroad program in order ensure an accurate, affordable, and accessible program fee for students.</t>
  </si>
  <si>
    <t>Faculty Fixed Expenses</t>
  </si>
  <si>
    <t>Group Program Fixed Expenses</t>
  </si>
  <si>
    <t>Travel Dates</t>
  </si>
  <si>
    <t>Speedtype</t>
  </si>
  <si>
    <t>The published program fee, minus a $250 deposit, is assessed through the student's account. These funds are available when the student registers for the course in SIS. The deposits are available after the application deadline.</t>
  </si>
  <si>
    <t>CWRU-Related Expenses</t>
  </si>
  <si>
    <t>Administrative Fees to Department or College</t>
  </si>
  <si>
    <t xml:space="preserve">Cell Phone </t>
  </si>
  <si>
    <t>SUBTOTAL CWRU-RELATED EXPENSES</t>
  </si>
  <si>
    <r>
      <rPr>
        <b/>
        <sz val="11"/>
        <color rgb="FF002060"/>
        <rFont val="Calibri"/>
        <family val="2"/>
        <scheme val="minor"/>
      </rPr>
      <t>Third Party Provider or other flat rate per student charge being billed directly to CWRU</t>
    </r>
    <r>
      <rPr>
        <sz val="11"/>
        <color rgb="FF002060"/>
        <rFont val="Calibri"/>
        <family val="2"/>
        <scheme val="minor"/>
      </rPr>
      <t>.   If you are using a 3rd party provider, host institution, or similar organization that will be charging you a per student flat rate, please include what will be included in the far columns. Please do not attempt to separate out their fee within this budget.</t>
    </r>
  </si>
  <si>
    <t>Individual Student Variable Program Expenses</t>
  </si>
  <si>
    <t xml:space="preserve">Please complete this budget to calculate program expenses and set the course program fee. Please review the CWRU policy on Non-Allowable Expenses (https://case.edu/travel/travel-resources/travel-policy). Email questions to var26@case.edu. </t>
  </si>
  <si>
    <t>Group Transportation (flat rate)</t>
  </si>
  <si>
    <t>Tram, subway, bus tickets or passes, etc. Airfare if included in program fee</t>
  </si>
  <si>
    <t>List the per student cost for the entire stay at each accommodation. Expectations are shared room, separate bed</t>
  </si>
  <si>
    <t>CWRU Faculty-Led, Short-Term Study Abroad Program Budget (Academic Year 2025-26)</t>
  </si>
  <si>
    <t>Term Abroad (ex: SB 2026)</t>
  </si>
  <si>
    <t>*The program fee calculation is based on the minimum number of students needed to run a course. If using a number larger than minimum enrollment, please indicate rational.</t>
  </si>
  <si>
    <t>PROGRAM EXPENSES</t>
  </si>
  <si>
    <t>CWRU classroom space, equipment rental, photocopies, phone. etc. Most departments do not charge this as this expense is covered by tuition.</t>
  </si>
  <si>
    <t>Metro pass, train, uber, cab, etc. not included in student program expenses below</t>
  </si>
  <si>
    <t>In-Coutnry Transportation</t>
  </si>
  <si>
    <t># of Nights</t>
  </si>
  <si>
    <t>We recommend at least $100 per student or a 10% contingency for emergencies, exchange rate fluctuations, and other unforeseen expenses abroad.</t>
  </si>
  <si>
    <t>If a program exceeds the minimum enrollment, faculty should lower the program fee, add a co-leader, or use additional funds to enhance the program experience for students.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</si>
</sst>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3" x14ac:knownFonts="1">
    <font>
      <sz val="10"/>
      <color rgb="FF000000"/>
      <name val="Calibri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1F386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D9E2F3"/>
        <bgColor rgb="FFD9E2F3"/>
      </patternFill>
    </fill>
    <fill>
      <patternFill patternType="solid">
        <fgColor rgb="FFFFF2CC"/>
        <bgColor rgb="FFFFF2CC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medium">
        <color rgb="FF000000"/>
      </left>
      <right/>
      <top style="thin">
        <color rgb="FF44546A"/>
      </top>
      <bottom style="thin">
        <color rgb="FF44546A"/>
      </bottom>
      <diagonal/>
    </border>
    <border>
      <left/>
      <right/>
      <top style="thin">
        <color rgb="FF44546A"/>
      </top>
      <bottom style="thin">
        <color rgb="FF44546A"/>
      </bottom>
      <diagonal/>
    </border>
    <border>
      <left style="thin">
        <color rgb="FF44546A"/>
      </left>
      <right/>
      <top style="thin">
        <color rgb="FF44546A"/>
      </top>
      <bottom style="thin">
        <color rgb="FF44546A"/>
      </bottom>
      <diagonal/>
    </border>
    <border>
      <left/>
      <right/>
      <top style="thin">
        <color rgb="FF44546A"/>
      </top>
      <bottom style="thin">
        <color rgb="FF44546A"/>
      </bottom>
      <diagonal/>
    </border>
    <border>
      <left/>
      <right style="medium">
        <color rgb="FF000000"/>
      </right>
      <top style="thin">
        <color rgb="FF44546A"/>
      </top>
      <bottom style="thin">
        <color rgb="FF44546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44546A"/>
      </left>
      <right/>
      <top style="thin">
        <color rgb="FF44546A"/>
      </top>
      <bottom/>
      <diagonal/>
    </border>
    <border>
      <left/>
      <right/>
      <top style="thin">
        <color rgb="FF44546A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44546A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44546A"/>
      </bottom>
      <diagonal/>
    </border>
    <border>
      <left/>
      <right style="thin">
        <color rgb="FF44546A"/>
      </right>
      <top style="thin">
        <color rgb="FF44546A"/>
      </top>
      <bottom style="thin">
        <color rgb="FF44546A"/>
      </bottom>
      <diagonal/>
    </border>
    <border>
      <left/>
      <right style="thin">
        <color rgb="FF44546A"/>
      </right>
      <top style="thin">
        <color rgb="FF44546A"/>
      </top>
      <bottom/>
      <diagonal/>
    </border>
    <border>
      <left style="thin">
        <color rgb="FF44546A"/>
      </left>
      <right style="thin">
        <color rgb="FF44546A"/>
      </right>
      <top style="thin">
        <color rgb="FF44546A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44546A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44546A"/>
      </left>
      <right style="thin">
        <color rgb="FF44546A"/>
      </right>
      <top/>
      <bottom style="thin">
        <color rgb="FF44546A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44546A"/>
      </left>
      <right/>
      <top/>
      <bottom style="thin">
        <color rgb="FF44546A"/>
      </bottom>
      <diagonal/>
    </border>
    <border>
      <left style="medium">
        <color rgb="FF44546A"/>
      </left>
      <right/>
      <top style="medium">
        <color rgb="FF000000"/>
      </top>
      <bottom style="medium">
        <color indexed="64"/>
      </bottom>
      <diagonal/>
    </border>
    <border>
      <left/>
      <right style="thin">
        <color rgb="FF44546A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44546A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44546A"/>
      </top>
      <bottom style="thin">
        <color rgb="FF44546A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44546A"/>
      </bottom>
      <diagonal/>
    </border>
    <border>
      <left/>
      <right/>
      <top style="medium">
        <color indexed="64"/>
      </top>
      <bottom style="thin">
        <color rgb="FF44546A"/>
      </bottom>
      <diagonal/>
    </border>
    <border>
      <left/>
      <right style="thin">
        <color rgb="FF44546A"/>
      </right>
      <top style="medium">
        <color indexed="64"/>
      </top>
      <bottom style="thin">
        <color rgb="FF44546A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44546A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rgb="FF44546A"/>
      </top>
      <bottom style="thin">
        <color rgb="FF000000"/>
      </bottom>
      <diagonal/>
    </border>
    <border>
      <left/>
      <right style="medium">
        <color rgb="FF000000"/>
      </right>
      <top style="thin">
        <color rgb="FF44546A"/>
      </top>
      <bottom style="thin">
        <color rgb="FF000000"/>
      </bottom>
      <diagonal/>
    </border>
    <border>
      <left/>
      <right style="medium">
        <color indexed="64"/>
      </right>
      <top style="thin">
        <color rgb="FF44546A"/>
      </top>
      <bottom style="thin">
        <color rgb="FF44546A"/>
      </bottom>
      <diagonal/>
    </border>
    <border>
      <left style="medium">
        <color indexed="64"/>
      </left>
      <right/>
      <top/>
      <bottom style="thin">
        <color rgb="FF44546A"/>
      </bottom>
      <diagonal/>
    </border>
    <border>
      <left/>
      <right style="medium">
        <color indexed="64"/>
      </right>
      <top/>
      <bottom style="thin">
        <color rgb="FF44546A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09">
    <xf numFmtId="0" fontId="0" fillId="0" borderId="0" xfId="0"/>
    <xf numFmtId="0" fontId="1" fillId="0" borderId="23" xfId="0" applyFont="1" applyBorder="1"/>
    <xf numFmtId="0" fontId="1" fillId="0" borderId="27" xfId="0" applyFont="1" applyBorder="1"/>
    <xf numFmtId="0" fontId="1" fillId="0" borderId="22" xfId="0" applyFont="1" applyBorder="1" applyAlignment="1">
      <alignment horizontal="center" vertical="center"/>
    </xf>
    <xf numFmtId="0" fontId="2" fillId="0" borderId="0" xfId="0" applyFont="1"/>
    <xf numFmtId="0" fontId="4" fillId="0" borderId="57" xfId="0" applyFont="1" applyBorder="1" applyAlignment="1">
      <alignment vertical="center"/>
    </xf>
    <xf numFmtId="0" fontId="5" fillId="0" borderId="0" xfId="0" applyFont="1"/>
    <xf numFmtId="0" fontId="2" fillId="0" borderId="92" xfId="0" applyFont="1" applyBorder="1"/>
    <xf numFmtId="0" fontId="6" fillId="0" borderId="0" xfId="0" applyFont="1"/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4" fillId="4" borderId="18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7" fillId="3" borderId="1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22" xfId="0" applyFont="1" applyFill="1" applyBorder="1"/>
    <xf numFmtId="164" fontId="9" fillId="6" borderId="41" xfId="0" applyNumberFormat="1" applyFont="1" applyFill="1" applyBorder="1" applyAlignment="1">
      <alignment horizontal="center" vertical="center"/>
    </xf>
    <xf numFmtId="164" fontId="9" fillId="0" borderId="47" xfId="0" applyNumberFormat="1" applyFont="1" applyBorder="1" applyAlignment="1">
      <alignment horizontal="left" vertical="top" wrapText="1"/>
    </xf>
    <xf numFmtId="0" fontId="6" fillId="0" borderId="15" xfId="0" applyFont="1" applyBorder="1"/>
    <xf numFmtId="0" fontId="2" fillId="0" borderId="84" xfId="0" applyFont="1" applyBorder="1"/>
    <xf numFmtId="164" fontId="9" fillId="6" borderId="31" xfId="0" applyNumberFormat="1" applyFont="1" applyFill="1" applyBorder="1" applyAlignment="1">
      <alignment horizontal="center" vertical="center"/>
    </xf>
    <xf numFmtId="164" fontId="9" fillId="0" borderId="7" xfId="0" applyNumberFormat="1" applyFont="1" applyBorder="1" applyAlignment="1">
      <alignment horizontal="left" vertical="top" wrapText="1"/>
    </xf>
    <xf numFmtId="0" fontId="6" fillId="0" borderId="6" xfId="0" applyFont="1" applyBorder="1"/>
    <xf numFmtId="164" fontId="9" fillId="6" borderId="26" xfId="0" applyNumberFormat="1" applyFont="1" applyFill="1" applyBorder="1" applyAlignment="1">
      <alignment horizontal="center" vertical="center"/>
    </xf>
    <xf numFmtId="164" fontId="11" fillId="0" borderId="3" xfId="0" applyNumberFormat="1" applyFont="1" applyBorder="1" applyAlignment="1">
      <alignment horizontal="left" vertical="top" wrapText="1"/>
    </xf>
    <xf numFmtId="0" fontId="6" fillId="0" borderId="27" xfId="0" applyFont="1" applyBorder="1"/>
    <xf numFmtId="164" fontId="9" fillId="0" borderId="3" xfId="0" applyNumberFormat="1" applyFont="1" applyBorder="1" applyAlignment="1">
      <alignment horizontal="left" vertical="top" wrapText="1"/>
    </xf>
    <xf numFmtId="164" fontId="6" fillId="0" borderId="3" xfId="0" applyNumberFormat="1" applyFont="1" applyBorder="1" applyAlignment="1">
      <alignment horizontal="left" vertical="top" wrapText="1"/>
    </xf>
    <xf numFmtId="164" fontId="9" fillId="6" borderId="27" xfId="0" applyNumberFormat="1" applyFont="1" applyFill="1" applyBorder="1" applyAlignment="1">
      <alignment horizontal="center" vertical="center"/>
    </xf>
    <xf numFmtId="164" fontId="9" fillId="0" borderId="23" xfId="0" applyNumberFormat="1" applyFont="1" applyBorder="1" applyAlignment="1">
      <alignment horizontal="left" vertical="top" wrapText="1"/>
    </xf>
    <xf numFmtId="0" fontId="9" fillId="0" borderId="23" xfId="0" applyFont="1" applyBorder="1"/>
    <xf numFmtId="164" fontId="6" fillId="6" borderId="27" xfId="0" applyNumberFormat="1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left" vertical="top" wrapText="1"/>
    </xf>
    <xf numFmtId="0" fontId="2" fillId="0" borderId="22" xfId="0" applyFont="1" applyBorder="1"/>
    <xf numFmtId="164" fontId="10" fillId="0" borderId="27" xfId="0" applyNumberFormat="1" applyFont="1" applyBorder="1" applyAlignment="1">
      <alignment horizontal="center" vertical="center"/>
    </xf>
    <xf numFmtId="0" fontId="6" fillId="0" borderId="82" xfId="0" applyFont="1" applyBorder="1"/>
    <xf numFmtId="0" fontId="2" fillId="0" borderId="54" xfId="0" applyFont="1" applyBorder="1"/>
    <xf numFmtId="164" fontId="9" fillId="0" borderId="59" xfId="0" applyNumberFormat="1" applyFont="1" applyBorder="1" applyAlignment="1">
      <alignment horizontal="center" vertical="center"/>
    </xf>
    <xf numFmtId="0" fontId="7" fillId="0" borderId="60" xfId="0" applyFont="1" applyBorder="1" applyAlignment="1">
      <alignment vertical="center" wrapText="1"/>
    </xf>
    <xf numFmtId="0" fontId="9" fillId="0" borderId="60" xfId="0" applyFont="1" applyBorder="1"/>
    <xf numFmtId="0" fontId="9" fillId="0" borderId="63" xfId="0" applyFont="1" applyBorder="1"/>
    <xf numFmtId="164" fontId="9" fillId="0" borderId="58" xfId="0" applyNumberFormat="1" applyFont="1" applyBorder="1" applyAlignment="1">
      <alignment horizontal="center" vertical="center"/>
    </xf>
    <xf numFmtId="0" fontId="9" fillId="0" borderId="58" xfId="0" applyFont="1" applyBorder="1" applyAlignment="1">
      <alignment wrapText="1"/>
    </xf>
    <xf numFmtId="0" fontId="9" fillId="0" borderId="64" xfId="0" applyFont="1" applyBorder="1"/>
    <xf numFmtId="164" fontId="9" fillId="0" borderId="27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wrapText="1"/>
    </xf>
    <xf numFmtId="0" fontId="9" fillId="0" borderId="65" xfId="0" applyFont="1" applyBorder="1"/>
    <xf numFmtId="0" fontId="9" fillId="0" borderId="22" xfId="0" applyFont="1" applyBorder="1"/>
    <xf numFmtId="164" fontId="9" fillId="0" borderId="67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wrapText="1"/>
    </xf>
    <xf numFmtId="0" fontId="9" fillId="0" borderId="66" xfId="0" applyFont="1" applyBorder="1"/>
    <xf numFmtId="0" fontId="13" fillId="0" borderId="15" xfId="0" applyFont="1" applyBorder="1" applyAlignment="1">
      <alignment horizontal="center"/>
    </xf>
    <xf numFmtId="164" fontId="9" fillId="0" borderId="15" xfId="0" applyNumberFormat="1" applyFont="1" applyBorder="1" applyAlignment="1">
      <alignment horizontal="center" vertical="center"/>
    </xf>
    <xf numFmtId="0" fontId="9" fillId="0" borderId="75" xfId="0" applyFont="1" applyBorder="1"/>
    <xf numFmtId="0" fontId="9" fillId="0" borderId="27" xfId="0" applyFont="1" applyBorder="1"/>
    <xf numFmtId="0" fontId="9" fillId="0" borderId="6" xfId="0" applyFont="1" applyBorder="1"/>
    <xf numFmtId="0" fontId="9" fillId="0" borderId="72" xfId="0" applyFont="1" applyBorder="1"/>
    <xf numFmtId="0" fontId="9" fillId="0" borderId="58" xfId="0" applyFont="1" applyBorder="1"/>
    <xf numFmtId="164" fontId="9" fillId="0" borderId="6" xfId="0" applyNumberFormat="1" applyFont="1" applyBorder="1" applyAlignment="1">
      <alignment horizontal="center" vertical="center"/>
    </xf>
    <xf numFmtId="0" fontId="9" fillId="0" borderId="67" xfId="0" applyFont="1" applyBorder="1" applyAlignment="1">
      <alignment wrapText="1"/>
    </xf>
    <xf numFmtId="0" fontId="7" fillId="0" borderId="79" xfId="0" applyFont="1" applyBorder="1"/>
    <xf numFmtId="164" fontId="9" fillId="0" borderId="76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wrapText="1"/>
    </xf>
    <xf numFmtId="0" fontId="9" fillId="0" borderId="76" xfId="0" applyFont="1" applyBorder="1"/>
    <xf numFmtId="0" fontId="9" fillId="0" borderId="15" xfId="0" applyFont="1" applyBorder="1" applyAlignment="1">
      <alignment wrapText="1"/>
    </xf>
    <xf numFmtId="0" fontId="9" fillId="0" borderId="15" xfId="0" applyFont="1" applyBorder="1"/>
    <xf numFmtId="0" fontId="7" fillId="0" borderId="15" xfId="0" applyFont="1" applyBorder="1" applyAlignment="1">
      <alignment vertical="center" wrapText="1"/>
    </xf>
    <xf numFmtId="164" fontId="15" fillId="0" borderId="27" xfId="0" applyNumberFormat="1" applyFont="1" applyBorder="1" applyAlignment="1">
      <alignment horizontal="center" vertical="center"/>
    </xf>
    <xf numFmtId="164" fontId="9" fillId="0" borderId="27" xfId="0" applyNumberFormat="1" applyFont="1" applyBorder="1" applyAlignment="1">
      <alignment horizontal="right" vertical="center" wrapText="1"/>
    </xf>
    <xf numFmtId="164" fontId="7" fillId="3" borderId="36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top"/>
    </xf>
    <xf numFmtId="0" fontId="1" fillId="0" borderId="0" xfId="0" applyFont="1"/>
    <xf numFmtId="0" fontId="9" fillId="3" borderId="97" xfId="0" applyFont="1" applyFill="1" applyBorder="1" applyAlignment="1">
      <alignment vertical="center"/>
    </xf>
    <xf numFmtId="0" fontId="7" fillId="3" borderId="97" xfId="0" applyFont="1" applyFill="1" applyBorder="1" applyAlignment="1">
      <alignment vertical="center"/>
    </xf>
    <xf numFmtId="0" fontId="7" fillId="3" borderId="98" xfId="0" applyFont="1" applyFill="1" applyBorder="1" applyAlignment="1">
      <alignment horizontal="left" vertical="center"/>
    </xf>
    <xf numFmtId="0" fontId="7" fillId="3" borderId="99" xfId="0" applyFont="1" applyFill="1" applyBorder="1" applyAlignment="1">
      <alignment horizontal="left" vertical="center"/>
    </xf>
    <xf numFmtId="0" fontId="9" fillId="0" borderId="22" xfId="0" applyFont="1" applyBorder="1" applyAlignment="1">
      <alignment wrapText="1"/>
    </xf>
    <xf numFmtId="0" fontId="6" fillId="0" borderId="100" xfId="0" applyFont="1" applyBorder="1"/>
    <xf numFmtId="0" fontId="6" fillId="8" borderId="92" xfId="0" applyFont="1" applyFill="1" applyBorder="1"/>
    <xf numFmtId="0" fontId="6" fillId="8" borderId="0" xfId="0" applyFont="1" applyFill="1"/>
    <xf numFmtId="0" fontId="10" fillId="8" borderId="81" xfId="0" applyFont="1" applyFill="1" applyBorder="1"/>
    <xf numFmtId="164" fontId="4" fillId="3" borderId="39" xfId="0" applyNumberFormat="1" applyFont="1" applyFill="1" applyBorder="1" applyAlignment="1">
      <alignment horizontal="center" vertical="center" wrapText="1"/>
    </xf>
    <xf numFmtId="0" fontId="6" fillId="0" borderId="16" xfId="0" applyFont="1" applyBorder="1"/>
    <xf numFmtId="0" fontId="7" fillId="3" borderId="105" xfId="0" applyFont="1" applyFill="1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164" fontId="19" fillId="0" borderId="7" xfId="1" applyNumberForma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12" fillId="5" borderId="48" xfId="0" applyFont="1" applyFill="1" applyBorder="1" applyAlignment="1">
      <alignment horizontal="left"/>
    </xf>
    <xf numFmtId="0" fontId="18" fillId="0" borderId="45" xfId="0" applyFont="1" applyBorder="1"/>
    <xf numFmtId="0" fontId="18" fillId="0" borderId="104" xfId="0" applyFont="1" applyBorder="1"/>
    <xf numFmtId="0" fontId="14" fillId="0" borderId="46" xfId="0" applyFont="1" applyBorder="1"/>
    <xf numFmtId="0" fontId="7" fillId="0" borderId="9" xfId="0" applyFont="1" applyBorder="1" applyAlignment="1">
      <alignment vertical="center" wrapText="1"/>
    </xf>
    <xf numFmtId="0" fontId="8" fillId="0" borderId="9" xfId="0" applyFont="1" applyBorder="1"/>
    <xf numFmtId="0" fontId="8" fillId="0" borderId="15" xfId="0" applyFont="1" applyBorder="1"/>
    <xf numFmtId="0" fontId="7" fillId="3" borderId="23" xfId="0" applyFont="1" applyFill="1" applyBorder="1" applyAlignment="1">
      <alignment horizontal="right" vertical="center"/>
    </xf>
    <xf numFmtId="0" fontId="8" fillId="0" borderId="24" xfId="0" applyFont="1" applyBorder="1"/>
    <xf numFmtId="0" fontId="8" fillId="0" borderId="25" xfId="0" applyFont="1" applyBorder="1"/>
    <xf numFmtId="0" fontId="9" fillId="0" borderId="68" xfId="0" applyFont="1" applyBorder="1" applyAlignment="1">
      <alignment horizontal="left"/>
    </xf>
    <xf numFmtId="0" fontId="9" fillId="0" borderId="69" xfId="0" applyFont="1" applyBorder="1" applyAlignment="1">
      <alignment horizontal="left"/>
    </xf>
    <xf numFmtId="0" fontId="9" fillId="0" borderId="23" xfId="0" applyFont="1" applyBorder="1"/>
    <xf numFmtId="0" fontId="9" fillId="0" borderId="25" xfId="0" applyFont="1" applyBorder="1"/>
    <xf numFmtId="0" fontId="9" fillId="0" borderId="23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13" fillId="0" borderId="64" xfId="0" applyFont="1" applyBorder="1" applyAlignment="1">
      <alignment horizontal="center"/>
    </xf>
    <xf numFmtId="0" fontId="13" fillId="0" borderId="74" xfId="0" applyFont="1" applyBorder="1" applyAlignment="1">
      <alignment horizontal="center"/>
    </xf>
    <xf numFmtId="0" fontId="7" fillId="0" borderId="70" xfId="0" applyFont="1" applyBorder="1" applyAlignment="1">
      <alignment vertical="center" wrapText="1"/>
    </xf>
    <xf numFmtId="0" fontId="8" fillId="0" borderId="71" xfId="0" applyFont="1" applyBorder="1"/>
    <xf numFmtId="0" fontId="12" fillId="5" borderId="55" xfId="0" applyFont="1" applyFill="1" applyBorder="1" applyAlignment="1">
      <alignment horizontal="left"/>
    </xf>
    <xf numFmtId="0" fontId="8" fillId="0" borderId="51" xfId="0" applyFont="1" applyBorder="1"/>
    <xf numFmtId="0" fontId="8" fillId="0" borderId="56" xfId="0" applyFont="1" applyBorder="1"/>
    <xf numFmtId="0" fontId="9" fillId="0" borderId="86" xfId="0" applyFont="1" applyBorder="1" applyAlignment="1">
      <alignment vertical="center" wrapText="1"/>
    </xf>
    <xf numFmtId="0" fontId="8" fillId="0" borderId="61" xfId="0" applyFont="1" applyBorder="1"/>
    <xf numFmtId="0" fontId="8" fillId="0" borderId="62" xfId="0" applyFont="1" applyBorder="1"/>
    <xf numFmtId="0" fontId="7" fillId="0" borderId="85" xfId="0" applyFont="1" applyBorder="1" applyAlignment="1">
      <alignment vertical="center"/>
    </xf>
    <xf numFmtId="0" fontId="17" fillId="0" borderId="4" xfId="0" applyFont="1" applyBorder="1"/>
    <xf numFmtId="0" fontId="17" fillId="0" borderId="29" xfId="0" applyFont="1" applyBorder="1"/>
    <xf numFmtId="0" fontId="7" fillId="0" borderId="4" xfId="0" applyFont="1" applyBorder="1" applyAlignment="1">
      <alignment vertical="center"/>
    </xf>
    <xf numFmtId="0" fontId="7" fillId="0" borderId="85" xfId="0" applyFont="1" applyBorder="1" applyAlignment="1">
      <alignment vertical="center" wrapText="1"/>
    </xf>
    <xf numFmtId="0" fontId="13" fillId="0" borderId="4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7" fillId="0" borderId="8" xfId="0" applyFont="1" applyBorder="1" applyAlignment="1">
      <alignment vertical="center"/>
    </xf>
    <xf numFmtId="0" fontId="17" fillId="0" borderId="8" xfId="0" applyFont="1" applyBorder="1"/>
    <xf numFmtId="0" fontId="17" fillId="0" borderId="30" xfId="0" applyFont="1" applyBorder="1"/>
    <xf numFmtId="0" fontId="7" fillId="0" borderId="23" xfId="0" applyFont="1" applyBorder="1" applyAlignment="1">
      <alignment vertical="center"/>
    </xf>
    <xf numFmtId="0" fontId="17" fillId="0" borderId="24" xfId="0" applyFont="1" applyBorder="1"/>
    <xf numFmtId="0" fontId="17" fillId="0" borderId="25" xfId="0" applyFont="1" applyBorder="1"/>
    <xf numFmtId="0" fontId="7" fillId="0" borderId="23" xfId="0" applyFont="1" applyBorder="1"/>
    <xf numFmtId="0" fontId="7" fillId="0" borderId="83" xfId="0" applyFont="1" applyBorder="1"/>
    <xf numFmtId="0" fontId="3" fillId="2" borderId="50" xfId="0" applyFont="1" applyFill="1" applyBorder="1" applyAlignment="1">
      <alignment horizontal="center"/>
    </xf>
    <xf numFmtId="0" fontId="2" fillId="0" borderId="51" xfId="0" applyFont="1" applyBorder="1"/>
    <xf numFmtId="0" fontId="2" fillId="0" borderId="52" xfId="0" applyFont="1" applyBorder="1"/>
    <xf numFmtId="0" fontId="7" fillId="3" borderId="10" xfId="0" applyFont="1" applyFill="1" applyBorder="1" applyAlignment="1">
      <alignment vertical="center" wrapText="1"/>
    </xf>
    <xf numFmtId="0" fontId="8" fillId="0" borderId="93" xfId="0" applyFont="1" applyBorder="1"/>
    <xf numFmtId="0" fontId="8" fillId="0" borderId="13" xfId="0" applyFont="1" applyBorder="1"/>
    <xf numFmtId="0" fontId="8" fillId="0" borderId="92" xfId="0" applyFont="1" applyBorder="1"/>
    <xf numFmtId="0" fontId="8" fillId="0" borderId="94" xfId="0" applyFont="1" applyBorder="1"/>
    <xf numFmtId="0" fontId="8" fillId="0" borderId="53" xfId="0" applyFont="1" applyBorder="1"/>
    <xf numFmtId="0" fontId="7" fillId="0" borderId="98" xfId="0" applyFont="1" applyBorder="1" applyAlignment="1">
      <alignment vertical="center"/>
    </xf>
    <xf numFmtId="0" fontId="8" fillId="0" borderId="28" xfId="0" applyFont="1" applyBorder="1"/>
    <xf numFmtId="0" fontId="8" fillId="0" borderId="80" xfId="0" applyFont="1" applyBorder="1"/>
    <xf numFmtId="0" fontId="9" fillId="0" borderId="4" xfId="0" applyFont="1" applyBorder="1" applyAlignment="1">
      <alignment horizontal="center" wrapText="1"/>
    </xf>
    <xf numFmtId="0" fontId="8" fillId="0" borderId="4" xfId="0" applyFont="1" applyBorder="1"/>
    <xf numFmtId="0" fontId="8" fillId="0" borderId="5" xfId="0" applyFont="1" applyBorder="1"/>
    <xf numFmtId="0" fontId="6" fillId="0" borderId="4" xfId="0" applyFont="1" applyBorder="1"/>
    <xf numFmtId="0" fontId="9" fillId="0" borderId="95" xfId="0" applyFont="1" applyBorder="1"/>
    <xf numFmtId="0" fontId="8" fillId="0" borderId="34" xfId="0" applyFont="1" applyBorder="1"/>
    <xf numFmtId="0" fontId="8" fillId="0" borderId="96" xfId="0" applyFont="1" applyBorder="1"/>
    <xf numFmtId="0" fontId="9" fillId="0" borderId="11" xfId="0" applyFont="1" applyBorder="1"/>
    <xf numFmtId="0" fontId="8" fillId="0" borderId="11" xfId="0" applyFont="1" applyBorder="1"/>
    <xf numFmtId="0" fontId="8" fillId="0" borderId="12" xfId="0" applyFont="1" applyBorder="1"/>
    <xf numFmtId="0" fontId="2" fillId="0" borderId="0" xfId="0" applyFont="1"/>
    <xf numFmtId="0" fontId="8" fillId="0" borderId="14" xfId="0" applyFont="1" applyBorder="1"/>
    <xf numFmtId="0" fontId="8" fillId="0" borderId="16" xfId="0" applyFont="1" applyBorder="1"/>
    <xf numFmtId="0" fontId="8" fillId="0" borderId="17" xfId="0" applyFont="1" applyBorder="1"/>
    <xf numFmtId="0" fontId="20" fillId="0" borderId="90" xfId="0" applyFont="1" applyBorder="1" applyAlignment="1">
      <alignment horizontal="left" vertical="center" wrapText="1"/>
    </xf>
    <xf numFmtId="0" fontId="20" fillId="0" borderId="91" xfId="0" applyFont="1" applyBorder="1" applyAlignment="1">
      <alignment horizontal="left" vertical="center" wrapText="1"/>
    </xf>
    <xf numFmtId="0" fontId="20" fillId="0" borderId="101" xfId="0" applyFont="1" applyBorder="1" applyAlignment="1">
      <alignment horizontal="left" vertical="center" wrapText="1"/>
    </xf>
    <xf numFmtId="0" fontId="9" fillId="0" borderId="102" xfId="0" applyFont="1" applyBorder="1" applyAlignment="1">
      <alignment vertical="center" wrapText="1"/>
    </xf>
    <xf numFmtId="0" fontId="9" fillId="0" borderId="103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3" borderId="35" xfId="0" applyFont="1" applyFill="1" applyBorder="1" applyAlignment="1">
      <alignment horizontal="right" vertical="center"/>
    </xf>
    <xf numFmtId="0" fontId="8" fillId="0" borderId="36" xfId="0" applyFont="1" applyBorder="1"/>
    <xf numFmtId="0" fontId="9" fillId="0" borderId="72" xfId="0" applyFont="1" applyBorder="1" applyAlignment="1">
      <alignment horizontal="left"/>
    </xf>
    <xf numFmtId="0" fontId="9" fillId="0" borderId="73" xfId="0" applyFont="1" applyBorder="1" applyAlignment="1">
      <alignment horizontal="left"/>
    </xf>
    <xf numFmtId="0" fontId="13" fillId="0" borderId="64" xfId="0" applyFont="1" applyBorder="1" applyAlignment="1">
      <alignment horizontal="center" vertical="center" wrapText="1"/>
    </xf>
    <xf numFmtId="0" fontId="13" fillId="0" borderId="7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72" xfId="0" applyFont="1" applyBorder="1" applyAlignment="1">
      <alignment horizontal="left" vertical="center" wrapText="1"/>
    </xf>
    <xf numFmtId="0" fontId="7" fillId="0" borderId="73" xfId="0" applyFont="1" applyBorder="1" applyAlignment="1">
      <alignment horizontal="left" vertical="center" wrapText="1"/>
    </xf>
    <xf numFmtId="0" fontId="2" fillId="0" borderId="23" xfId="0" applyFont="1" applyBorder="1"/>
    <xf numFmtId="0" fontId="2" fillId="0" borderId="25" xfId="0" applyFont="1" applyBorder="1"/>
    <xf numFmtId="0" fontId="8" fillId="0" borderId="78" xfId="0" applyFont="1" applyBorder="1"/>
    <xf numFmtId="0" fontId="8" fillId="0" borderId="77" xfId="0" applyFont="1" applyBorder="1"/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7" fillId="0" borderId="25" xfId="0" applyFont="1" applyBorder="1" applyAlignment="1">
      <alignment vertical="center" wrapText="1"/>
    </xf>
    <xf numFmtId="0" fontId="12" fillId="5" borderId="19" xfId="0" applyFont="1" applyFill="1" applyBorder="1" applyAlignment="1">
      <alignment horizontal="left"/>
    </xf>
    <xf numFmtId="0" fontId="14" fillId="0" borderId="21" xfId="0" applyFont="1" applyBorder="1"/>
    <xf numFmtId="0" fontId="14" fillId="0" borderId="20" xfId="0" applyFont="1" applyBorder="1"/>
    <xf numFmtId="0" fontId="7" fillId="0" borderId="42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17" fillId="0" borderId="22" xfId="0" applyFont="1" applyBorder="1"/>
    <xf numFmtId="0" fontId="17" fillId="0" borderId="49" xfId="0" applyFont="1" applyBorder="1"/>
    <xf numFmtId="0" fontId="12" fillId="5" borderId="50" xfId="0" applyFont="1" applyFill="1" applyBorder="1" applyAlignment="1">
      <alignment horizontal="left"/>
    </xf>
    <xf numFmtId="0" fontId="7" fillId="0" borderId="87" xfId="0" applyFont="1" applyBorder="1" applyAlignment="1">
      <alignment vertical="center"/>
    </xf>
    <xf numFmtId="0" fontId="17" fillId="0" borderId="88" xfId="0" applyFont="1" applyBorder="1"/>
    <xf numFmtId="0" fontId="17" fillId="0" borderId="89" xfId="0" applyFont="1" applyBorder="1"/>
    <xf numFmtId="164" fontId="9" fillId="3" borderId="39" xfId="0" applyNumberFormat="1" applyFont="1" applyFill="1" applyBorder="1" applyAlignment="1">
      <alignment horizontal="left" vertical="top" wrapText="1"/>
    </xf>
    <xf numFmtId="0" fontId="8" fillId="0" borderId="40" xfId="0" applyFont="1" applyBorder="1"/>
    <xf numFmtId="0" fontId="4" fillId="3" borderId="38" xfId="0" applyFont="1" applyFill="1" applyBorder="1" applyAlignment="1">
      <alignment horizontal="right" vertical="center"/>
    </xf>
    <xf numFmtId="0" fontId="8" fillId="0" borderId="39" xfId="0" applyFont="1" applyBorder="1"/>
    <xf numFmtId="164" fontId="9" fillId="3" borderId="36" xfId="0" applyNumberFormat="1" applyFont="1" applyFill="1" applyBorder="1" applyAlignment="1">
      <alignment horizontal="left" vertical="top" wrapText="1"/>
    </xf>
    <xf numFmtId="0" fontId="8" fillId="0" borderId="37" xfId="0" applyFont="1" applyBorder="1"/>
    <xf numFmtId="0" fontId="4" fillId="3" borderId="19" xfId="0" applyFont="1" applyFill="1" applyBorder="1" applyAlignment="1">
      <alignment horizontal="center" vertical="center"/>
    </xf>
    <xf numFmtId="0" fontId="22" fillId="0" borderId="21" xfId="0" applyFont="1" applyBorder="1"/>
    <xf numFmtId="0" fontId="22" fillId="0" borderId="20" xfId="0" applyFont="1" applyBorder="1"/>
    <xf numFmtId="0" fontId="21" fillId="7" borderId="27" xfId="0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2" fillId="5" borderId="51" xfId="0" applyFont="1" applyFill="1" applyBorder="1" applyAlignment="1">
      <alignment horizontal="left"/>
    </xf>
    <xf numFmtId="0" fontId="12" fillId="5" borderId="52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125538</xdr:colOff>
      <xdr:row>2</xdr:row>
      <xdr:rowOff>127000</xdr:rowOff>
    </xdr:from>
    <xdr:ext cx="2555626" cy="304800"/>
    <xdr:pic>
      <xdr:nvPicPr>
        <xdr:cNvPr id="2" name="image1.jpg" descr="Think: Study Abroa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8621" y="560917"/>
          <a:ext cx="2555626" cy="304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se.edu/travel/travel-information/meal-and-mileage-allowances" TargetMode="External"/><Relationship Id="rId1" Type="http://schemas.openxmlformats.org/officeDocument/2006/relationships/hyperlink" Target="https://cibtvisas.com/?login=cw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1027"/>
  <sheetViews>
    <sheetView tabSelected="1" zoomScale="110" zoomScaleNormal="110" workbookViewId="0">
      <selection activeCell="G21" sqref="G21"/>
    </sheetView>
  </sheetViews>
  <sheetFormatPr baseColWidth="10" defaultColWidth="14.3984375" defaultRowHeight="15.75" customHeight="1" x14ac:dyDescent="0.2"/>
  <cols>
    <col min="1" max="1" width="14.3984375" style="4"/>
    <col min="2" max="2" width="45" style="4" customWidth="1"/>
    <col min="3" max="3" width="21.796875" style="4" customWidth="1"/>
    <col min="4" max="4" width="14.19921875" style="4" customWidth="1"/>
    <col min="5" max="5" width="20" style="4" customWidth="1"/>
    <col min="6" max="6" width="39" style="4" customWidth="1"/>
    <col min="7" max="7" width="29.796875" style="4" bestFit="1" customWidth="1"/>
    <col min="8" max="8" width="18.796875" style="4" customWidth="1"/>
    <col min="9" max="16384" width="14.3984375" style="4"/>
  </cols>
  <sheetData>
    <row r="1" spans="1:27" ht="15.75" customHeight="1" thickBot="1" x14ac:dyDescent="0.25">
      <c r="B1" s="36"/>
      <c r="C1" s="36"/>
      <c r="D1" s="36"/>
      <c r="E1" s="36"/>
      <c r="F1" s="36"/>
      <c r="G1" s="36"/>
    </row>
    <row r="2" spans="1:27" ht="20" thickBot="1" x14ac:dyDescent="0.3">
      <c r="B2" s="132" t="s">
        <v>62</v>
      </c>
      <c r="C2" s="133"/>
      <c r="D2" s="133"/>
      <c r="E2" s="133"/>
      <c r="F2" s="133"/>
      <c r="G2" s="134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15" customHeight="1" x14ac:dyDescent="0.2">
      <c r="A3" s="7"/>
      <c r="B3" s="82"/>
      <c r="C3" s="78" t="s">
        <v>0</v>
      </c>
      <c r="D3" s="79"/>
      <c r="E3" s="141"/>
      <c r="F3" s="142"/>
      <c r="G3" s="143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6.5" customHeight="1" x14ac:dyDescent="0.2">
      <c r="A4" s="7"/>
      <c r="B4" s="83"/>
      <c r="C4" s="9" t="s">
        <v>63</v>
      </c>
      <c r="D4" s="77"/>
      <c r="E4" s="144"/>
      <c r="F4" s="145"/>
      <c r="G4" s="14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6.5" customHeight="1" x14ac:dyDescent="0.2">
      <c r="B5" s="84"/>
      <c r="C5" s="9" t="s">
        <v>49</v>
      </c>
      <c r="D5" s="76"/>
      <c r="E5" s="147"/>
      <c r="F5" s="145"/>
      <c r="G5" s="146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5" x14ac:dyDescent="0.2">
      <c r="B6" s="158" t="s">
        <v>58</v>
      </c>
      <c r="C6" s="9" t="s">
        <v>50</v>
      </c>
      <c r="D6" s="10"/>
      <c r="E6" s="148"/>
      <c r="F6" s="149"/>
      <c r="G6" s="150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5" x14ac:dyDescent="0.2">
      <c r="B7" s="159"/>
      <c r="C7" s="135" t="s">
        <v>1</v>
      </c>
      <c r="D7" s="136"/>
      <c r="E7" s="151"/>
      <c r="F7" s="152"/>
      <c r="G7" s="153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5" x14ac:dyDescent="0.2">
      <c r="B8" s="159"/>
      <c r="C8" s="137"/>
      <c r="D8" s="138"/>
      <c r="E8" s="154"/>
      <c r="F8" s="154"/>
      <c r="G8" s="155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32" customHeight="1" thickBot="1" x14ac:dyDescent="0.25">
      <c r="B9" s="159"/>
      <c r="C9" s="139"/>
      <c r="D9" s="140"/>
      <c r="E9" s="156"/>
      <c r="F9" s="156"/>
      <c r="G9" s="157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55.5" customHeight="1" thickBot="1" x14ac:dyDescent="0.25">
      <c r="B10" s="160"/>
      <c r="C10" s="11" t="s">
        <v>2</v>
      </c>
      <c r="D10" s="11"/>
      <c r="E10" s="12"/>
      <c r="F10" s="161" t="s">
        <v>64</v>
      </c>
      <c r="G10" s="162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9" customHeight="1" thickBot="1" x14ac:dyDescent="0.25">
      <c r="B11" s="13"/>
      <c r="C11" s="14"/>
      <c r="D11" s="14"/>
      <c r="E11" s="14"/>
      <c r="F11" s="50"/>
      <c r="G11" s="86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30" customHeight="1" thickBot="1" x14ac:dyDescent="0.3">
      <c r="B12" s="200" t="s">
        <v>65</v>
      </c>
      <c r="C12" s="201"/>
      <c r="D12" s="202"/>
      <c r="E12" s="15" t="s">
        <v>3</v>
      </c>
      <c r="F12" s="87" t="s">
        <v>4</v>
      </c>
      <c r="G12" s="16" t="s">
        <v>5</v>
      </c>
      <c r="H12" s="8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ht="17" thickBot="1" x14ac:dyDescent="0.25">
      <c r="B13" s="91" t="s">
        <v>52</v>
      </c>
      <c r="C13" s="92"/>
      <c r="D13" s="92"/>
      <c r="E13" s="92"/>
      <c r="F13" s="93"/>
      <c r="G13" s="94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 s="18"/>
      <c r="X13" s="18"/>
      <c r="Y13" s="18"/>
      <c r="Z13" s="18"/>
      <c r="AA13" s="18"/>
    </row>
    <row r="14" spans="1:27" ht="64" x14ac:dyDescent="0.2">
      <c r="B14" s="184" t="s">
        <v>53</v>
      </c>
      <c r="C14" s="185"/>
      <c r="D14" s="186"/>
      <c r="E14" s="19">
        <v>0</v>
      </c>
      <c r="F14" s="20" t="s">
        <v>66</v>
      </c>
      <c r="G14" s="21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15" x14ac:dyDescent="0.2">
      <c r="A15" s="22"/>
      <c r="B15" s="187" t="s">
        <v>6</v>
      </c>
      <c r="C15" s="188"/>
      <c r="D15" s="189"/>
      <c r="E15" s="23">
        <v>0</v>
      </c>
      <c r="F15" s="24"/>
      <c r="G15" s="25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6" thickBot="1" x14ac:dyDescent="0.25">
      <c r="B16" s="98" t="s">
        <v>55</v>
      </c>
      <c r="C16" s="99"/>
      <c r="D16" s="100"/>
      <c r="E16" s="37">
        <f>SUM(E14, E15)</f>
        <v>0</v>
      </c>
      <c r="F16" s="1"/>
      <c r="G16" s="2"/>
    </row>
    <row r="17" spans="1:27" ht="17" thickBot="1" x14ac:dyDescent="0.25">
      <c r="B17" s="190" t="s">
        <v>47</v>
      </c>
      <c r="C17" s="207"/>
      <c r="D17" s="207"/>
      <c r="E17" s="207"/>
      <c r="F17" s="207"/>
      <c r="G17" s="20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32" x14ac:dyDescent="0.2">
      <c r="B18" s="191" t="s">
        <v>7</v>
      </c>
      <c r="C18" s="192"/>
      <c r="D18" s="193"/>
      <c r="E18" s="19">
        <v>0</v>
      </c>
      <c r="F18" s="20" t="s">
        <v>8</v>
      </c>
      <c r="G18" s="21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16" x14ac:dyDescent="0.2">
      <c r="B19" s="117" t="s">
        <v>9</v>
      </c>
      <c r="C19" s="118"/>
      <c r="D19" s="119"/>
      <c r="E19" s="26">
        <v>0</v>
      </c>
      <c r="F19" s="27" t="s">
        <v>10</v>
      </c>
      <c r="G19" s="2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32" x14ac:dyDescent="0.2">
      <c r="B20" s="117" t="s">
        <v>11</v>
      </c>
      <c r="C20" s="118"/>
      <c r="D20" s="119"/>
      <c r="E20" s="26">
        <v>0</v>
      </c>
      <c r="F20" s="29" t="s">
        <v>12</v>
      </c>
      <c r="G20" s="2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15" x14ac:dyDescent="0.2">
      <c r="B21" s="117" t="s">
        <v>13</v>
      </c>
      <c r="C21" s="118"/>
      <c r="D21" s="119"/>
      <c r="E21" s="26">
        <v>0</v>
      </c>
      <c r="F21" s="30"/>
      <c r="G21" s="2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48" x14ac:dyDescent="0.2">
      <c r="A22" s="22"/>
      <c r="B22" s="120" t="s">
        <v>14</v>
      </c>
      <c r="C22" s="118"/>
      <c r="D22" s="119"/>
      <c r="E22" s="26">
        <v>0</v>
      </c>
      <c r="F22" s="29" t="s">
        <v>15</v>
      </c>
      <c r="G22" s="2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48" x14ac:dyDescent="0.2">
      <c r="B23" s="121" t="s">
        <v>68</v>
      </c>
      <c r="C23" s="118"/>
      <c r="D23" s="119"/>
      <c r="E23" s="26">
        <v>0</v>
      </c>
      <c r="F23" s="29" t="s">
        <v>67</v>
      </c>
      <c r="G23" s="2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5" x14ac:dyDescent="0.2">
      <c r="A24" s="22"/>
      <c r="B24" s="124" t="s">
        <v>16</v>
      </c>
      <c r="C24" s="125"/>
      <c r="D24" s="126"/>
      <c r="E24" s="23">
        <v>0</v>
      </c>
      <c r="F24" s="89" t="s">
        <v>17</v>
      </c>
      <c r="G24" s="2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5" x14ac:dyDescent="0.2">
      <c r="B25" s="127" t="s">
        <v>54</v>
      </c>
      <c r="C25" s="128"/>
      <c r="D25" s="129"/>
      <c r="E25" s="31">
        <v>0</v>
      </c>
      <c r="F25" s="32"/>
      <c r="G25" s="2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6" x14ac:dyDescent="0.2">
      <c r="B26" s="130" t="s">
        <v>18</v>
      </c>
      <c r="C26" s="128"/>
      <c r="D26" s="129"/>
      <c r="E26" s="34">
        <v>0</v>
      </c>
      <c r="F26" s="35" t="s">
        <v>19</v>
      </c>
      <c r="G26" s="2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5" x14ac:dyDescent="0.2">
      <c r="B27" s="131" t="s">
        <v>20</v>
      </c>
      <c r="C27" s="128"/>
      <c r="D27" s="129"/>
      <c r="E27" s="34"/>
      <c r="F27" s="35"/>
      <c r="G27" s="2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6" x14ac:dyDescent="0.2">
      <c r="B28" s="130" t="s">
        <v>22</v>
      </c>
      <c r="C28" s="128"/>
      <c r="D28" s="129"/>
      <c r="E28" s="203"/>
      <c r="F28" s="1"/>
      <c r="G28" s="2"/>
      <c r="I28" s="36"/>
    </row>
    <row r="29" spans="1:27" ht="15" x14ac:dyDescent="0.2">
      <c r="B29" s="98" t="s">
        <v>21</v>
      </c>
      <c r="C29" s="99"/>
      <c r="D29" s="100"/>
      <c r="E29" s="37">
        <f>PRODUCT(SUM(E18:E27)*E28)</f>
        <v>0</v>
      </c>
      <c r="F29" s="1"/>
      <c r="G29" s="2"/>
    </row>
    <row r="30" spans="1:27" ht="16" thickBot="1" x14ac:dyDescent="0.25">
      <c r="B30" s="38"/>
      <c r="C30" s="36"/>
      <c r="D30" s="36"/>
      <c r="E30" s="3"/>
      <c r="F30" s="36"/>
      <c r="G30" s="39"/>
    </row>
    <row r="31" spans="1:27" ht="17" thickBot="1" x14ac:dyDescent="0.25">
      <c r="B31" s="111" t="s">
        <v>57</v>
      </c>
      <c r="C31" s="112"/>
      <c r="D31" s="112"/>
      <c r="E31" s="112"/>
      <c r="F31" s="112"/>
      <c r="G31" s="113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62" customHeight="1" x14ac:dyDescent="0.2">
      <c r="B32" s="114" t="s">
        <v>56</v>
      </c>
      <c r="C32" s="115"/>
      <c r="D32" s="116"/>
      <c r="E32" s="40"/>
      <c r="F32" s="41" t="s">
        <v>23</v>
      </c>
      <c r="G32" s="42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2:27" ht="49" customHeight="1" x14ac:dyDescent="0.2">
      <c r="B33" s="109" t="s">
        <v>11</v>
      </c>
      <c r="C33" s="122" t="s">
        <v>69</v>
      </c>
      <c r="D33" s="123"/>
      <c r="E33" s="44"/>
      <c r="F33" s="48" t="s">
        <v>61</v>
      </c>
      <c r="G33" s="46"/>
      <c r="H33" s="43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2:27" ht="15" x14ac:dyDescent="0.2">
      <c r="B34" s="96"/>
      <c r="C34" s="103"/>
      <c r="D34" s="104"/>
      <c r="E34" s="47"/>
      <c r="G34" s="33"/>
      <c r="H34" s="43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2:27" ht="15" x14ac:dyDescent="0.2">
      <c r="B35" s="96"/>
      <c r="C35" s="103"/>
      <c r="D35" s="104"/>
      <c r="E35" s="47"/>
      <c r="F35" s="48"/>
      <c r="G35" s="33"/>
      <c r="H35" s="43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2:27" ht="15" x14ac:dyDescent="0.2">
      <c r="B36" s="96"/>
      <c r="C36" s="105"/>
      <c r="D36" s="106"/>
      <c r="E36" s="47"/>
      <c r="F36" s="48"/>
      <c r="G36" s="49"/>
      <c r="H36" s="50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2:27" ht="15" x14ac:dyDescent="0.2">
      <c r="B37" s="96"/>
      <c r="C37" s="103"/>
      <c r="D37" s="104"/>
      <c r="E37" s="47"/>
      <c r="F37" s="48"/>
      <c r="G37" s="49"/>
      <c r="H37" s="50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2:27" ht="15" x14ac:dyDescent="0.2">
      <c r="B38" s="110"/>
      <c r="C38" s="101"/>
      <c r="D38" s="102"/>
      <c r="E38" s="51"/>
      <c r="F38" s="52"/>
      <c r="G38" s="53"/>
      <c r="H38" s="50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2:27" ht="16" x14ac:dyDescent="0.2">
      <c r="B39" s="95" t="s">
        <v>13</v>
      </c>
      <c r="C39" s="54" t="s">
        <v>24</v>
      </c>
      <c r="D39" s="54" t="s">
        <v>25</v>
      </c>
      <c r="E39" s="55"/>
      <c r="F39" s="45" t="s">
        <v>26</v>
      </c>
      <c r="G39" s="56"/>
      <c r="H39" s="50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2:27" ht="15" x14ac:dyDescent="0.2">
      <c r="B40" s="96"/>
      <c r="C40" s="57" t="s">
        <v>27</v>
      </c>
      <c r="D40" s="57"/>
      <c r="E40" s="47"/>
      <c r="F40" s="48"/>
      <c r="G40" s="49"/>
      <c r="H40" s="50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2:27" ht="15" x14ac:dyDescent="0.2">
      <c r="B41" s="96"/>
      <c r="C41" s="57" t="s">
        <v>28</v>
      </c>
      <c r="D41" s="57">
        <v>0</v>
      </c>
      <c r="E41" s="47"/>
      <c r="F41" s="48"/>
      <c r="G41" s="49"/>
      <c r="H41" s="50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2:27" ht="15" x14ac:dyDescent="0.2">
      <c r="B42" s="96"/>
      <c r="C42" s="57" t="s">
        <v>29</v>
      </c>
      <c r="D42" s="57"/>
      <c r="E42" s="47"/>
      <c r="F42" s="48"/>
      <c r="G42" s="49"/>
      <c r="H42" s="50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2:27" ht="15" x14ac:dyDescent="0.2">
      <c r="B43" s="96"/>
      <c r="C43" s="58" t="s">
        <v>30</v>
      </c>
      <c r="D43" s="58"/>
      <c r="E43" s="51"/>
      <c r="F43" s="52"/>
      <c r="G43" s="59"/>
      <c r="H43" s="43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2:27" ht="15" x14ac:dyDescent="0.2">
      <c r="B44" s="109" t="s">
        <v>31</v>
      </c>
      <c r="C44" s="107" t="s">
        <v>32</v>
      </c>
      <c r="D44" s="108"/>
      <c r="E44" s="55"/>
      <c r="F44" s="45"/>
      <c r="G44" s="60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2:27" ht="15" x14ac:dyDescent="0.2">
      <c r="B45" s="96"/>
      <c r="C45" s="105"/>
      <c r="D45" s="106"/>
      <c r="E45" s="47"/>
      <c r="F45" s="48"/>
      <c r="G45" s="57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2:27" ht="15" x14ac:dyDescent="0.2">
      <c r="B46" s="96"/>
      <c r="C46" s="105"/>
      <c r="D46" s="106"/>
      <c r="E46" s="47"/>
      <c r="F46" s="48"/>
      <c r="G46" s="57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2:27" ht="15" x14ac:dyDescent="0.2">
      <c r="B47" s="96"/>
      <c r="C47" s="105"/>
      <c r="D47" s="106"/>
      <c r="E47" s="47"/>
      <c r="F47" s="48"/>
      <c r="G47" s="57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2:27" ht="15" x14ac:dyDescent="0.2">
      <c r="B48" s="96"/>
      <c r="C48" s="105"/>
      <c r="D48" s="106"/>
      <c r="E48" s="47"/>
      <c r="F48" s="48"/>
      <c r="G48" s="57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2:27" ht="15" x14ac:dyDescent="0.2">
      <c r="B49" s="110"/>
      <c r="C49" s="166"/>
      <c r="D49" s="167"/>
      <c r="E49" s="61"/>
      <c r="F49" s="52"/>
      <c r="G49" s="58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2:27" ht="32" x14ac:dyDescent="0.2">
      <c r="B50" s="95" t="s">
        <v>33</v>
      </c>
      <c r="C50" s="168" t="s">
        <v>34</v>
      </c>
      <c r="D50" s="169"/>
      <c r="E50" s="44"/>
      <c r="F50" s="45" t="s">
        <v>60</v>
      </c>
      <c r="G50" s="60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2:27" ht="15" x14ac:dyDescent="0.2">
      <c r="B51" s="96"/>
      <c r="C51" s="170"/>
      <c r="D51" s="171"/>
      <c r="E51" s="61"/>
      <c r="F51" s="52"/>
      <c r="G51" s="58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2:27" ht="15" x14ac:dyDescent="0.2">
      <c r="B52" s="96"/>
      <c r="C52" s="172"/>
      <c r="D52" s="173"/>
      <c r="E52" s="61"/>
      <c r="F52" s="62"/>
      <c r="G52" s="58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2:27" ht="16" thickBot="1" x14ac:dyDescent="0.25">
      <c r="B53" s="63" t="s">
        <v>35</v>
      </c>
      <c r="C53" s="176"/>
      <c r="D53" s="177"/>
      <c r="E53" s="64"/>
      <c r="F53" s="65"/>
      <c r="G53" s="66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2:27" ht="17" thickBot="1" x14ac:dyDescent="0.25">
      <c r="B54" s="181" t="s">
        <v>48</v>
      </c>
      <c r="C54" s="182"/>
      <c r="D54" s="182"/>
      <c r="E54" s="182"/>
      <c r="F54" s="182"/>
      <c r="G54" s="183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2:27" ht="16" x14ac:dyDescent="0.2">
      <c r="B55" s="95" t="s">
        <v>59</v>
      </c>
      <c r="C55" s="178" t="s">
        <v>34</v>
      </c>
      <c r="D55" s="179"/>
      <c r="E55" s="55"/>
      <c r="F55" s="67" t="s">
        <v>36</v>
      </c>
      <c r="G55" s="68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2:27" ht="15" x14ac:dyDescent="0.2">
      <c r="B56" s="96"/>
      <c r="C56" s="105"/>
      <c r="D56" s="106"/>
      <c r="E56" s="47"/>
      <c r="F56" s="48"/>
      <c r="G56" s="57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2:27" ht="15" x14ac:dyDescent="0.2">
      <c r="B57" s="96"/>
      <c r="C57" s="105"/>
      <c r="D57" s="106"/>
      <c r="E57" s="47"/>
      <c r="F57" s="48"/>
      <c r="G57" s="57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2:27" ht="15" x14ac:dyDescent="0.2">
      <c r="B58" s="97"/>
      <c r="C58" s="163"/>
      <c r="D58" s="180"/>
      <c r="E58" s="61"/>
      <c r="F58" s="52"/>
      <c r="G58" s="58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2:27" ht="16" x14ac:dyDescent="0.2">
      <c r="B59" s="69" t="s">
        <v>31</v>
      </c>
      <c r="C59" s="174"/>
      <c r="D59" s="175"/>
      <c r="E59" s="61"/>
      <c r="F59" s="52" t="s">
        <v>37</v>
      </c>
      <c r="G59" s="58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2:27" ht="15" x14ac:dyDescent="0.2">
      <c r="B60" s="163" t="s">
        <v>38</v>
      </c>
      <c r="C60" s="99"/>
      <c r="D60" s="100"/>
      <c r="E60" s="47"/>
      <c r="F60" s="48"/>
      <c r="G60" s="57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2:27" ht="15" x14ac:dyDescent="0.2">
      <c r="B61" s="163" t="s">
        <v>39</v>
      </c>
      <c r="C61" s="99"/>
      <c r="D61" s="100"/>
      <c r="E61" s="47"/>
      <c r="F61" s="48"/>
      <c r="G61" s="57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2:27" ht="64" x14ac:dyDescent="0.2">
      <c r="B62" s="163" t="s">
        <v>40</v>
      </c>
      <c r="C62" s="99"/>
      <c r="D62" s="100"/>
      <c r="E62" s="47">
        <f>100*E10</f>
        <v>0</v>
      </c>
      <c r="F62" s="88" t="s">
        <v>70</v>
      </c>
      <c r="G62" s="57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2:27" ht="15" x14ac:dyDescent="0.2">
      <c r="B63" s="163" t="s">
        <v>35</v>
      </c>
      <c r="C63" s="99"/>
      <c r="D63" s="100"/>
      <c r="E63" s="47"/>
      <c r="F63" s="48"/>
      <c r="G63" s="57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2:27" ht="15" x14ac:dyDescent="0.2">
      <c r="B64" s="98" t="s">
        <v>41</v>
      </c>
      <c r="C64" s="99"/>
      <c r="D64" s="100"/>
      <c r="E64" s="70" t="e">
        <f>SUM(E32:E53)+(SUM(E55:E63)/E10)</f>
        <v>#DIV/0!</v>
      </c>
      <c r="F64" s="71"/>
      <c r="G64" s="2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2:27" ht="16" thickBot="1" x14ac:dyDescent="0.25">
      <c r="B65" s="14"/>
      <c r="C65" s="14"/>
      <c r="D65" s="14"/>
      <c r="E65" s="14"/>
      <c r="F65" s="80"/>
      <c r="G65" s="81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2:27" ht="16" thickTop="1" x14ac:dyDescent="0.2">
      <c r="B66" s="164" t="s">
        <v>42</v>
      </c>
      <c r="C66" s="165"/>
      <c r="D66" s="165"/>
      <c r="E66" s="72" t="e">
        <f>(SUM(E16, E29)/E10)+E64</f>
        <v>#DIV/0!</v>
      </c>
      <c r="F66" s="198" t="s">
        <v>43</v>
      </c>
      <c r="G66" s="199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2:27" ht="19" x14ac:dyDescent="0.2">
      <c r="B67" s="196" t="s">
        <v>44</v>
      </c>
      <c r="C67" s="197"/>
      <c r="D67" s="197"/>
      <c r="E67" s="85" t="e">
        <f>CEILING(E66, 25)</f>
        <v>#DIV/0!</v>
      </c>
      <c r="F67" s="194" t="s">
        <v>45</v>
      </c>
      <c r="G67" s="195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2:27" ht="16" thickTop="1" x14ac:dyDescent="0.2">
      <c r="B68" s="8"/>
      <c r="C68" s="8"/>
      <c r="D68" s="8"/>
      <c r="E68" s="8"/>
      <c r="F68" s="73"/>
      <c r="G68" s="74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2:27" ht="15" x14ac:dyDescent="0.2">
      <c r="B69" s="205" t="s">
        <v>71</v>
      </c>
      <c r="C69" s="205"/>
      <c r="D69" s="205"/>
      <c r="E69" s="205"/>
      <c r="F69" s="205"/>
      <c r="G69" s="205"/>
      <c r="H69" s="90"/>
      <c r="I69" s="90"/>
      <c r="J69" s="90"/>
      <c r="K69" s="90"/>
      <c r="L69" s="90"/>
      <c r="M69" s="90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2:27" ht="15" x14ac:dyDescent="0.2">
      <c r="B70" s="206" t="s">
        <v>46</v>
      </c>
      <c r="C70" s="206"/>
      <c r="D70" s="206"/>
      <c r="E70" s="206"/>
      <c r="F70" s="206"/>
      <c r="G70" s="206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2:27" ht="28" customHeight="1" x14ac:dyDescent="0.2">
      <c r="B71" s="204" t="s">
        <v>51</v>
      </c>
      <c r="C71" s="204"/>
      <c r="D71" s="204"/>
      <c r="E71" s="204"/>
      <c r="F71" s="204"/>
      <c r="G71" s="204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2:27" ht="15" x14ac:dyDescent="0.2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2:27" ht="15" x14ac:dyDescent="0.2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2:27" ht="15" x14ac:dyDescent="0.2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2:27" ht="15" x14ac:dyDescent="0.2">
      <c r="B75" s="75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2:27" ht="15" x14ac:dyDescent="0.2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2:27" ht="15" x14ac:dyDescent="0.2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2:27" ht="15" x14ac:dyDescent="0.2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2:27" ht="15" x14ac:dyDescent="0.2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2:27" ht="15" x14ac:dyDescent="0.2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2:27" ht="15" x14ac:dyDescent="0.2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2:27" ht="15" x14ac:dyDescent="0.2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2:27" ht="15" x14ac:dyDescent="0.2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2:27" ht="15" x14ac:dyDescent="0.2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2:27" ht="15" x14ac:dyDescent="0.2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2:27" ht="15" x14ac:dyDescent="0.2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2:27" ht="15" x14ac:dyDescent="0.2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2:27" ht="15" x14ac:dyDescent="0.2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2:27" ht="15" x14ac:dyDescent="0.2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2:27" ht="15" x14ac:dyDescent="0.2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2:27" ht="15" x14ac:dyDescent="0.2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2:27" ht="15" x14ac:dyDescent="0.2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2:27" ht="15" x14ac:dyDescent="0.2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2:27" ht="15" x14ac:dyDescent="0.2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2:27" ht="15" x14ac:dyDescent="0.2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2:27" ht="15" x14ac:dyDescent="0.2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2:27" ht="15" x14ac:dyDescent="0.2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2:27" ht="15" x14ac:dyDescent="0.2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2:27" ht="15" x14ac:dyDescent="0.2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2:27" ht="15" x14ac:dyDescent="0.2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2:27" ht="15" x14ac:dyDescent="0.2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2:27" ht="15" x14ac:dyDescent="0.2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2:27" ht="15" x14ac:dyDescent="0.2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2:27" ht="15" x14ac:dyDescent="0.2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2:27" ht="15" x14ac:dyDescent="0.2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2:27" ht="15" x14ac:dyDescent="0.2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2:27" ht="15" x14ac:dyDescent="0.2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2:27" ht="15" x14ac:dyDescent="0.2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2:27" ht="15" x14ac:dyDescent="0.2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2:27" ht="15" x14ac:dyDescent="0.2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2:27" ht="15" x14ac:dyDescent="0.2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2:27" ht="15" x14ac:dyDescent="0.2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2:27" ht="15" x14ac:dyDescent="0.2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2:27" ht="15" x14ac:dyDescent="0.2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2:27" ht="15" x14ac:dyDescent="0.2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2:27" ht="15" x14ac:dyDescent="0.2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2:27" ht="15" x14ac:dyDescent="0.2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2:27" ht="15" x14ac:dyDescent="0.2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2:27" ht="15" x14ac:dyDescent="0.2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2:27" ht="15" x14ac:dyDescent="0.2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2:27" ht="15" x14ac:dyDescent="0.2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2:27" ht="15" x14ac:dyDescent="0.2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2:27" ht="15" x14ac:dyDescent="0.2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2:27" ht="15" x14ac:dyDescent="0.2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2:27" ht="15" x14ac:dyDescent="0.2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2:27" ht="15" x14ac:dyDescent="0.2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2:27" ht="15" x14ac:dyDescent="0.2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2:27" ht="15" x14ac:dyDescent="0.2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2:27" ht="15" x14ac:dyDescent="0.2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2:27" ht="15" x14ac:dyDescent="0.2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2:27" ht="15" x14ac:dyDescent="0.2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2:27" ht="15" x14ac:dyDescent="0.2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2:27" ht="15" x14ac:dyDescent="0.2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2:27" ht="15" x14ac:dyDescent="0.2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2:27" ht="15" x14ac:dyDescent="0.2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2:27" ht="15" x14ac:dyDescent="0.2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2:27" ht="15" x14ac:dyDescent="0.2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2:27" ht="15" x14ac:dyDescent="0.2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2:27" ht="15" x14ac:dyDescent="0.2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2:27" ht="15" x14ac:dyDescent="0.2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2:27" ht="15" x14ac:dyDescent="0.2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2:27" ht="15" x14ac:dyDescent="0.2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2:27" ht="15" x14ac:dyDescent="0.2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2:27" ht="15" x14ac:dyDescent="0.2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2:27" ht="15" x14ac:dyDescent="0.2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2:27" ht="15" x14ac:dyDescent="0.2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2:27" ht="15" x14ac:dyDescent="0.2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2:27" ht="15" x14ac:dyDescent="0.2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2:27" ht="15" x14ac:dyDescent="0.2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2:27" ht="15" x14ac:dyDescent="0.2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2:27" ht="15" x14ac:dyDescent="0.2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2:27" ht="15" x14ac:dyDescent="0.2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2:27" ht="15" x14ac:dyDescent="0.2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2:27" ht="15" x14ac:dyDescent="0.2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2:27" ht="15" x14ac:dyDescent="0.2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2:27" ht="15" x14ac:dyDescent="0.2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2:27" ht="15" x14ac:dyDescent="0.2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2:27" ht="15" x14ac:dyDescent="0.2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2:27" ht="15" x14ac:dyDescent="0.2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2:27" ht="15" x14ac:dyDescent="0.2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2:27" ht="15" x14ac:dyDescent="0.2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2:27" ht="15" x14ac:dyDescent="0.2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2:27" ht="15" x14ac:dyDescent="0.2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2:27" ht="15" x14ac:dyDescent="0.2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2:27" ht="15" x14ac:dyDescent="0.2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2:27" ht="15" x14ac:dyDescent="0.2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2:27" ht="15" x14ac:dyDescent="0.2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2:27" ht="15" x14ac:dyDescent="0.2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2:27" ht="15" x14ac:dyDescent="0.2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2:27" ht="15" x14ac:dyDescent="0.2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2:27" ht="15" x14ac:dyDescent="0.2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2:27" ht="15" x14ac:dyDescent="0.2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2:27" ht="15" x14ac:dyDescent="0.2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2:27" ht="15" x14ac:dyDescent="0.2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2:27" ht="15" x14ac:dyDescent="0.2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2:27" ht="15" x14ac:dyDescent="0.2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2:27" ht="15" x14ac:dyDescent="0.2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2:27" ht="15" x14ac:dyDescent="0.2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2:27" ht="15" x14ac:dyDescent="0.2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2:27" ht="15" x14ac:dyDescent="0.2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2:27" ht="15" x14ac:dyDescent="0.2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2:27" ht="15" x14ac:dyDescent="0.2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2:27" ht="15" x14ac:dyDescent="0.2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2:27" ht="15" x14ac:dyDescent="0.2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2:27" ht="15" x14ac:dyDescent="0.2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2:27" ht="15" x14ac:dyDescent="0.2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2:27" ht="15" x14ac:dyDescent="0.2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2:27" ht="15" x14ac:dyDescent="0.2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2:27" ht="15" x14ac:dyDescent="0.2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2:27" ht="15" x14ac:dyDescent="0.2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2:27" ht="15" x14ac:dyDescent="0.2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2:27" ht="15" x14ac:dyDescent="0.2"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2:27" ht="15" x14ac:dyDescent="0.2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2:27" ht="15" x14ac:dyDescent="0.2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2:27" ht="15" x14ac:dyDescent="0.2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2:27" ht="15" x14ac:dyDescent="0.2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2:27" ht="15" x14ac:dyDescent="0.2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2:27" ht="15" x14ac:dyDescent="0.2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2:27" ht="15" x14ac:dyDescent="0.2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2:27" ht="15" x14ac:dyDescent="0.2"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2:27" ht="15" x14ac:dyDescent="0.2"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2:27" ht="15" x14ac:dyDescent="0.2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2:27" ht="15" x14ac:dyDescent="0.2"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2:27" ht="15" x14ac:dyDescent="0.2"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2:27" ht="15" x14ac:dyDescent="0.2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2:27" ht="15" x14ac:dyDescent="0.2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2:27" ht="15" x14ac:dyDescent="0.2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2:27" ht="15" x14ac:dyDescent="0.2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2:27" ht="15" x14ac:dyDescent="0.2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2:27" ht="15" x14ac:dyDescent="0.2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2:27" ht="15" x14ac:dyDescent="0.2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2:27" ht="15" x14ac:dyDescent="0.2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2:27" ht="15" x14ac:dyDescent="0.2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2:27" ht="15" x14ac:dyDescent="0.2"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2:27" ht="15" x14ac:dyDescent="0.2"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2:27" ht="15" x14ac:dyDescent="0.2"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2:27" ht="15" x14ac:dyDescent="0.2"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2:27" ht="15" x14ac:dyDescent="0.2"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2:27" ht="15" x14ac:dyDescent="0.2"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2:27" ht="15" x14ac:dyDescent="0.2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2:27" ht="15" x14ac:dyDescent="0.2"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2:27" ht="15" x14ac:dyDescent="0.2"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2:27" ht="15" x14ac:dyDescent="0.2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2:27" ht="15" x14ac:dyDescent="0.2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2:27" ht="15" x14ac:dyDescent="0.2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2:27" ht="15" x14ac:dyDescent="0.2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2:27" ht="15" x14ac:dyDescent="0.2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2:27" ht="15" x14ac:dyDescent="0.2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2:27" ht="15" x14ac:dyDescent="0.2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2:27" ht="15" x14ac:dyDescent="0.2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2:27" ht="15" x14ac:dyDescent="0.2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2:27" ht="15" x14ac:dyDescent="0.2"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2:27" ht="15" x14ac:dyDescent="0.2"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2:27" ht="15" x14ac:dyDescent="0.2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2:27" ht="15" x14ac:dyDescent="0.2"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2:27" ht="15" x14ac:dyDescent="0.2"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2:27" ht="15" x14ac:dyDescent="0.2"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2:27" ht="15" x14ac:dyDescent="0.2"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2:27" ht="15" x14ac:dyDescent="0.2"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2:27" ht="15" x14ac:dyDescent="0.2"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2:27" ht="15" x14ac:dyDescent="0.2"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2:27" ht="15" x14ac:dyDescent="0.2"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2:27" ht="15" x14ac:dyDescent="0.2"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2:27" ht="15" x14ac:dyDescent="0.2"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2:27" ht="15" x14ac:dyDescent="0.2"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2:27" ht="15" x14ac:dyDescent="0.2"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2:27" ht="15" x14ac:dyDescent="0.2"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2:27" ht="15" x14ac:dyDescent="0.2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2:27" ht="15" x14ac:dyDescent="0.2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2:27" ht="15" x14ac:dyDescent="0.2"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2:27" ht="15" x14ac:dyDescent="0.2"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2:27" ht="15" x14ac:dyDescent="0.2"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2:27" ht="15" x14ac:dyDescent="0.2"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2:27" ht="15" x14ac:dyDescent="0.2"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2:27" ht="15" x14ac:dyDescent="0.2"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2:27" ht="15" x14ac:dyDescent="0.2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2:27" ht="15" x14ac:dyDescent="0.2"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2:27" ht="15" x14ac:dyDescent="0.2"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2:27" ht="15" x14ac:dyDescent="0.2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2:27" ht="15" x14ac:dyDescent="0.2"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2:27" ht="15" x14ac:dyDescent="0.2"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2:27" ht="15" x14ac:dyDescent="0.2"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2:27" ht="15" x14ac:dyDescent="0.2"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2:27" ht="15" x14ac:dyDescent="0.2"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2:27" ht="15" x14ac:dyDescent="0.2"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2:27" ht="15" x14ac:dyDescent="0.2"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2:27" ht="15" x14ac:dyDescent="0.2"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2:27" ht="15" x14ac:dyDescent="0.2"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2:27" ht="15" x14ac:dyDescent="0.2"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2:27" ht="15" x14ac:dyDescent="0.2"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2:27" ht="15" x14ac:dyDescent="0.2"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2:27" ht="15" x14ac:dyDescent="0.2"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2:27" ht="15" x14ac:dyDescent="0.2"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2:27" ht="15" x14ac:dyDescent="0.2"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2:27" ht="15" x14ac:dyDescent="0.2"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2:27" ht="15" x14ac:dyDescent="0.2"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2:27" ht="15" x14ac:dyDescent="0.2"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2:27" ht="15" x14ac:dyDescent="0.2"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2:27" ht="15" x14ac:dyDescent="0.2"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2:27" ht="15" x14ac:dyDescent="0.2"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2:27" ht="15" x14ac:dyDescent="0.2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2:27" ht="15" x14ac:dyDescent="0.2"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2:27" ht="15" x14ac:dyDescent="0.2"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2:27" ht="15" x14ac:dyDescent="0.2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2:27" ht="15" x14ac:dyDescent="0.2"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2:27" ht="15" x14ac:dyDescent="0.2"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2:27" ht="15" x14ac:dyDescent="0.2"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2:27" ht="15" x14ac:dyDescent="0.2"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2:27" ht="15" x14ac:dyDescent="0.2"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2:27" ht="15" x14ac:dyDescent="0.2"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2:27" ht="15" x14ac:dyDescent="0.2"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2:27" ht="15" x14ac:dyDescent="0.2"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2:27" ht="15" x14ac:dyDescent="0.2"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2:27" ht="15" x14ac:dyDescent="0.2"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2:27" ht="15" x14ac:dyDescent="0.2"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2:27" ht="15" x14ac:dyDescent="0.2"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2:27" ht="15" x14ac:dyDescent="0.2"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2:27" ht="15" x14ac:dyDescent="0.2"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2:27" ht="15" x14ac:dyDescent="0.2"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2:27" ht="15" x14ac:dyDescent="0.2"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2:27" ht="15" x14ac:dyDescent="0.2"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2:27" ht="15" x14ac:dyDescent="0.2"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2:27" ht="15" x14ac:dyDescent="0.2"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2:27" ht="15" x14ac:dyDescent="0.2"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2:27" ht="15" x14ac:dyDescent="0.2"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2:27" ht="15" x14ac:dyDescent="0.2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2:27" ht="15" x14ac:dyDescent="0.2"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2:27" ht="15" x14ac:dyDescent="0.2"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2:27" ht="15" x14ac:dyDescent="0.2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2:27" ht="15" x14ac:dyDescent="0.2"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2:27" ht="15" x14ac:dyDescent="0.2"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2:27" ht="15" x14ac:dyDescent="0.2"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2:27" ht="15" x14ac:dyDescent="0.2"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2:27" ht="15" x14ac:dyDescent="0.2"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2:27" ht="15" x14ac:dyDescent="0.2"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2:27" ht="15" x14ac:dyDescent="0.2"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2:27" ht="15" x14ac:dyDescent="0.2"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2:27" ht="15" x14ac:dyDescent="0.2"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2:27" ht="15" x14ac:dyDescent="0.2"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2:27" ht="15" x14ac:dyDescent="0.2"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2:27" ht="15" x14ac:dyDescent="0.2"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2:27" ht="15" x14ac:dyDescent="0.2"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2:27" ht="15" x14ac:dyDescent="0.2"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2:27" ht="15" x14ac:dyDescent="0.2"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2:27" ht="15" x14ac:dyDescent="0.2"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2:27" ht="15" x14ac:dyDescent="0.2"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2:27" ht="15" x14ac:dyDescent="0.2"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2:27" ht="15" x14ac:dyDescent="0.2"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2:27" ht="15" x14ac:dyDescent="0.2"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2:27" ht="15" x14ac:dyDescent="0.2"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2:27" ht="15" x14ac:dyDescent="0.2"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2:27" ht="15" x14ac:dyDescent="0.2"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2:27" ht="15" x14ac:dyDescent="0.2"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2:27" ht="15" x14ac:dyDescent="0.2"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2:27" ht="15" x14ac:dyDescent="0.2"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2:27" ht="15" x14ac:dyDescent="0.2"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2:27" ht="15" x14ac:dyDescent="0.2"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2:27" ht="15" x14ac:dyDescent="0.2"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2:27" ht="15" x14ac:dyDescent="0.2"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2:27" ht="15" x14ac:dyDescent="0.2"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2:27" ht="15" x14ac:dyDescent="0.2"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2:27" ht="15" x14ac:dyDescent="0.2"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2:27" ht="15" x14ac:dyDescent="0.2"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2:27" ht="15" x14ac:dyDescent="0.2"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2:27" ht="15" x14ac:dyDescent="0.2"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2:27" ht="15" x14ac:dyDescent="0.2"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2:27" ht="15" x14ac:dyDescent="0.2"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2:27" ht="15" x14ac:dyDescent="0.2"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2:27" ht="15" x14ac:dyDescent="0.2"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2:27" ht="15" x14ac:dyDescent="0.2"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2:27" ht="15" x14ac:dyDescent="0.2"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2:27" ht="15" x14ac:dyDescent="0.2"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2:27" ht="15" x14ac:dyDescent="0.2"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2:27" ht="15" x14ac:dyDescent="0.2"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2:27" ht="15" x14ac:dyDescent="0.2"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2:27" ht="15" x14ac:dyDescent="0.2"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2:27" ht="15" x14ac:dyDescent="0.2"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2:27" ht="15" x14ac:dyDescent="0.2"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2:27" ht="15" x14ac:dyDescent="0.2"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2:27" ht="15" x14ac:dyDescent="0.2"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2:27" ht="15" x14ac:dyDescent="0.2"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2:27" ht="15" x14ac:dyDescent="0.2"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2:27" ht="15" x14ac:dyDescent="0.2"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2:27" ht="15" x14ac:dyDescent="0.2"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2:27" ht="15" x14ac:dyDescent="0.2"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2:27" ht="15" x14ac:dyDescent="0.2"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2:27" ht="15" x14ac:dyDescent="0.2"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2:27" ht="15" x14ac:dyDescent="0.2"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2:27" ht="15" x14ac:dyDescent="0.2"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2:27" ht="15" x14ac:dyDescent="0.2"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2:27" ht="15" x14ac:dyDescent="0.2"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2:27" ht="15" x14ac:dyDescent="0.2"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2:27" ht="15" x14ac:dyDescent="0.2"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2:27" ht="15" x14ac:dyDescent="0.2"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2:27" ht="15" x14ac:dyDescent="0.2"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2:27" ht="15" x14ac:dyDescent="0.2"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2:27" ht="15" x14ac:dyDescent="0.2"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2:27" ht="15" x14ac:dyDescent="0.2"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2:27" ht="15" x14ac:dyDescent="0.2"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2:27" ht="15" x14ac:dyDescent="0.2"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2:27" ht="15" x14ac:dyDescent="0.2"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2:27" ht="15" x14ac:dyDescent="0.2"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2:27" ht="15" x14ac:dyDescent="0.2"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2:27" ht="15" x14ac:dyDescent="0.2"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2:27" ht="15" x14ac:dyDescent="0.2"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2:27" ht="15" x14ac:dyDescent="0.2"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2:27" ht="15" x14ac:dyDescent="0.2"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2:27" ht="15" x14ac:dyDescent="0.2"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2:27" ht="15" x14ac:dyDescent="0.2"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2:27" ht="15" x14ac:dyDescent="0.2"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2:27" ht="15" x14ac:dyDescent="0.2"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2:27" ht="15" x14ac:dyDescent="0.2"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2:27" ht="15" x14ac:dyDescent="0.2"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2:27" ht="15" x14ac:dyDescent="0.2"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2:27" ht="15" x14ac:dyDescent="0.2"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2:27" ht="15" x14ac:dyDescent="0.2"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2:27" ht="15" x14ac:dyDescent="0.2"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2:27" ht="15" x14ac:dyDescent="0.2"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2:27" ht="15" x14ac:dyDescent="0.2"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2:27" ht="15" x14ac:dyDescent="0.2"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2:27" ht="15" x14ac:dyDescent="0.2"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2:27" ht="15" x14ac:dyDescent="0.2"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2:27" ht="15" x14ac:dyDescent="0.2"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2:27" ht="15" x14ac:dyDescent="0.2"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2:27" ht="15" x14ac:dyDescent="0.2"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2:27" ht="15" x14ac:dyDescent="0.2"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2:27" ht="15" x14ac:dyDescent="0.2"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2:27" ht="15" x14ac:dyDescent="0.2"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2:27" ht="15" x14ac:dyDescent="0.2"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2:27" ht="15" x14ac:dyDescent="0.2"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2:27" ht="15" x14ac:dyDescent="0.2"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2:27" ht="15" x14ac:dyDescent="0.2"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2:27" ht="15" x14ac:dyDescent="0.2"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2:27" ht="15" x14ac:dyDescent="0.2"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2:27" ht="15" x14ac:dyDescent="0.2"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2:27" ht="15" x14ac:dyDescent="0.2"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2:27" ht="15" x14ac:dyDescent="0.2"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2:27" ht="15" x14ac:dyDescent="0.2"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2:27" ht="15" x14ac:dyDescent="0.2"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2:27" ht="15" x14ac:dyDescent="0.2"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2:27" ht="15" x14ac:dyDescent="0.2"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2:27" ht="15" x14ac:dyDescent="0.2"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2:27" ht="15" x14ac:dyDescent="0.2"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2:27" ht="15" x14ac:dyDescent="0.2"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2:27" ht="15" x14ac:dyDescent="0.2"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2:27" ht="15" x14ac:dyDescent="0.2"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2:27" ht="15" x14ac:dyDescent="0.2"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2:27" ht="15" x14ac:dyDescent="0.2"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2:27" ht="15" x14ac:dyDescent="0.2"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2:27" ht="15" x14ac:dyDescent="0.2"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2:27" ht="15" x14ac:dyDescent="0.2"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2:27" ht="15" x14ac:dyDescent="0.2"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2:27" ht="15" x14ac:dyDescent="0.2"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2:27" ht="15" x14ac:dyDescent="0.2"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2:27" ht="15" x14ac:dyDescent="0.2"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2:27" ht="15" x14ac:dyDescent="0.2"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2:27" ht="15" x14ac:dyDescent="0.2"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2:27" ht="15" x14ac:dyDescent="0.2"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2:27" ht="15" x14ac:dyDescent="0.2"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2:27" ht="15" x14ac:dyDescent="0.2"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2:27" ht="15" x14ac:dyDescent="0.2"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2:27" ht="15" x14ac:dyDescent="0.2"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2:27" ht="15" x14ac:dyDescent="0.2"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2:27" ht="15" x14ac:dyDescent="0.2"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2:27" ht="15" x14ac:dyDescent="0.2"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2:27" ht="15" x14ac:dyDescent="0.2"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2:27" ht="15" x14ac:dyDescent="0.2"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2:27" ht="15" x14ac:dyDescent="0.2"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2:27" ht="15" x14ac:dyDescent="0.2"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2:27" ht="15" x14ac:dyDescent="0.2"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2:27" ht="15" x14ac:dyDescent="0.2"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2:27" ht="15" x14ac:dyDescent="0.2"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2:27" ht="15" x14ac:dyDescent="0.2"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2:27" ht="15" x14ac:dyDescent="0.2"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2:27" ht="15" x14ac:dyDescent="0.2"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2:27" ht="15" x14ac:dyDescent="0.2"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2:27" ht="15" x14ac:dyDescent="0.2"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2:27" ht="15" x14ac:dyDescent="0.2"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2:27" ht="15" x14ac:dyDescent="0.2"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2:27" ht="15" x14ac:dyDescent="0.2"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2:27" ht="15" x14ac:dyDescent="0.2"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2:27" ht="15" x14ac:dyDescent="0.2"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2:27" ht="15" x14ac:dyDescent="0.2"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2:27" ht="15" x14ac:dyDescent="0.2"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2:27" ht="15" x14ac:dyDescent="0.2"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2:27" ht="15" x14ac:dyDescent="0.2"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2:27" ht="15" x14ac:dyDescent="0.2"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2:27" ht="15" x14ac:dyDescent="0.2"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2:27" ht="15" x14ac:dyDescent="0.2"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2:27" ht="15" x14ac:dyDescent="0.2"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2:27" ht="15" x14ac:dyDescent="0.2"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2:27" ht="15" x14ac:dyDescent="0.2"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2:27" ht="15" x14ac:dyDescent="0.2"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2:27" ht="15" x14ac:dyDescent="0.2"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2:27" ht="15" x14ac:dyDescent="0.2"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2:27" ht="15" x14ac:dyDescent="0.2"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2:27" ht="15" x14ac:dyDescent="0.2"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2:27" ht="15" x14ac:dyDescent="0.2"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2:27" ht="15" x14ac:dyDescent="0.2"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2:27" ht="15" x14ac:dyDescent="0.2"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2:27" ht="15" x14ac:dyDescent="0.2"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2:27" ht="15" x14ac:dyDescent="0.2"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2:27" ht="15" x14ac:dyDescent="0.2"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2:27" ht="15" x14ac:dyDescent="0.2"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2:27" ht="15" x14ac:dyDescent="0.2"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2:27" ht="15" x14ac:dyDescent="0.2"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2:27" ht="15" x14ac:dyDescent="0.2"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2:27" ht="15" x14ac:dyDescent="0.2"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2:27" ht="15" x14ac:dyDescent="0.2"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2:27" ht="15" x14ac:dyDescent="0.2"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2:27" ht="15" x14ac:dyDescent="0.2"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2:27" ht="15" x14ac:dyDescent="0.2"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2:27" ht="15" x14ac:dyDescent="0.2"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2:27" ht="15" x14ac:dyDescent="0.2"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2:27" ht="15" x14ac:dyDescent="0.2"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2:27" ht="15" x14ac:dyDescent="0.2"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2:27" ht="15" x14ac:dyDescent="0.2"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2:27" ht="15" x14ac:dyDescent="0.2"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2:27" ht="15" x14ac:dyDescent="0.2"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2:27" ht="15" x14ac:dyDescent="0.2"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2:27" ht="15" x14ac:dyDescent="0.2"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2:27" ht="15" x14ac:dyDescent="0.2"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2:27" ht="15" x14ac:dyDescent="0.2"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2:27" ht="15" x14ac:dyDescent="0.2"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2:27" ht="15" x14ac:dyDescent="0.2"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2:27" ht="15" x14ac:dyDescent="0.2"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2:27" ht="15" x14ac:dyDescent="0.2"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2:27" ht="15" x14ac:dyDescent="0.2"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2:27" ht="15" x14ac:dyDescent="0.2"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2:27" ht="15" x14ac:dyDescent="0.2"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2:27" ht="15" x14ac:dyDescent="0.2"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2:27" ht="15" x14ac:dyDescent="0.2"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2:27" ht="15" x14ac:dyDescent="0.2"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2:27" ht="15" x14ac:dyDescent="0.2"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2:27" ht="15" x14ac:dyDescent="0.2"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2:27" ht="15" x14ac:dyDescent="0.2"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2:27" ht="15" x14ac:dyDescent="0.2"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2:27" ht="15" x14ac:dyDescent="0.2"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2:27" ht="15" x14ac:dyDescent="0.2"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2:27" ht="15" x14ac:dyDescent="0.2"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2:27" ht="15" x14ac:dyDescent="0.2"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2:27" ht="15" x14ac:dyDescent="0.2"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2:27" ht="15" x14ac:dyDescent="0.2"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2:27" ht="15" x14ac:dyDescent="0.2"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2:27" ht="15" x14ac:dyDescent="0.2"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2:27" ht="15" x14ac:dyDescent="0.2"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2:27" ht="15" x14ac:dyDescent="0.2"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2:27" ht="15" x14ac:dyDescent="0.2"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2:27" ht="15" x14ac:dyDescent="0.2"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2:27" ht="15" x14ac:dyDescent="0.2"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2:27" ht="15" x14ac:dyDescent="0.2"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2:27" ht="15" x14ac:dyDescent="0.2"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2:27" ht="15" x14ac:dyDescent="0.2"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2:27" ht="15" x14ac:dyDescent="0.2"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2:27" ht="15" x14ac:dyDescent="0.2"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2:27" ht="15" x14ac:dyDescent="0.2"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2:27" ht="15" x14ac:dyDescent="0.2"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2:27" ht="15" x14ac:dyDescent="0.2"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2:27" ht="15" x14ac:dyDescent="0.2"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2:27" ht="15" x14ac:dyDescent="0.2"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2:27" ht="15" x14ac:dyDescent="0.2"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2:27" ht="15" x14ac:dyDescent="0.2"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2:27" ht="15" x14ac:dyDescent="0.2"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2:27" ht="15" x14ac:dyDescent="0.2"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2:27" ht="15" x14ac:dyDescent="0.2"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2:27" ht="15" x14ac:dyDescent="0.2"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2:27" ht="15" x14ac:dyDescent="0.2"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2:27" ht="15" x14ac:dyDescent="0.2"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2:27" ht="15" x14ac:dyDescent="0.2"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2:27" ht="15" x14ac:dyDescent="0.2"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2:27" ht="15" x14ac:dyDescent="0.2"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2:27" ht="15" x14ac:dyDescent="0.2"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2:27" ht="15" x14ac:dyDescent="0.2"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2:27" ht="15" x14ac:dyDescent="0.2"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2:27" ht="15" x14ac:dyDescent="0.2"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2:27" ht="15" x14ac:dyDescent="0.2"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2:27" ht="15" x14ac:dyDescent="0.2"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2:27" ht="15" x14ac:dyDescent="0.2"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2:27" ht="15" x14ac:dyDescent="0.2"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2:27" ht="15" x14ac:dyDescent="0.2"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2:27" ht="15" x14ac:dyDescent="0.2"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2:27" ht="15" x14ac:dyDescent="0.2"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2:27" ht="15" x14ac:dyDescent="0.2"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2:27" ht="15" x14ac:dyDescent="0.2"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2:27" ht="15" x14ac:dyDescent="0.2"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2:27" ht="15" x14ac:dyDescent="0.2"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2:27" ht="15" x14ac:dyDescent="0.2"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2:27" ht="15" x14ac:dyDescent="0.2"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2:27" ht="15" x14ac:dyDescent="0.2"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2:27" ht="15" x14ac:dyDescent="0.2"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2:27" ht="15" x14ac:dyDescent="0.2"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2:27" ht="15" x14ac:dyDescent="0.2"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2:27" ht="15" x14ac:dyDescent="0.2"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2:27" ht="15" x14ac:dyDescent="0.2"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2:27" ht="15" x14ac:dyDescent="0.2"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2:27" ht="15" x14ac:dyDescent="0.2"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2:27" ht="15" x14ac:dyDescent="0.2"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2:27" ht="15" x14ac:dyDescent="0.2"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2:27" ht="15" x14ac:dyDescent="0.2"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2:27" ht="15" x14ac:dyDescent="0.2"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2:27" ht="15" x14ac:dyDescent="0.2"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2:27" ht="15" x14ac:dyDescent="0.2"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2:27" ht="15" x14ac:dyDescent="0.2"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2:27" ht="15" x14ac:dyDescent="0.2"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2:27" ht="15" x14ac:dyDescent="0.2"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2:27" ht="15" x14ac:dyDescent="0.2"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2:27" ht="15" x14ac:dyDescent="0.2"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2:27" ht="15" x14ac:dyDescent="0.2"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2:27" ht="15" x14ac:dyDescent="0.2"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2:27" ht="15" x14ac:dyDescent="0.2"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2:27" ht="15" x14ac:dyDescent="0.2"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2:27" ht="15" x14ac:dyDescent="0.2"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2:27" ht="15" x14ac:dyDescent="0.2"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2:27" ht="15" x14ac:dyDescent="0.2"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2:27" ht="15" x14ac:dyDescent="0.2"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2:27" ht="15" x14ac:dyDescent="0.2"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2:27" ht="15" x14ac:dyDescent="0.2"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2:27" ht="15" x14ac:dyDescent="0.2"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2:27" ht="15" x14ac:dyDescent="0.2"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2:27" ht="15" x14ac:dyDescent="0.2"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2:27" ht="15" x14ac:dyDescent="0.2"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2:27" ht="15" x14ac:dyDescent="0.2"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2:27" ht="15" x14ac:dyDescent="0.2"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2:27" ht="15" x14ac:dyDescent="0.2"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2:27" ht="15" x14ac:dyDescent="0.2"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2:27" ht="15" x14ac:dyDescent="0.2"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2:27" ht="15" x14ac:dyDescent="0.2"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2:27" ht="15" x14ac:dyDescent="0.2"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2:27" ht="15" x14ac:dyDescent="0.2"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2:27" ht="15" x14ac:dyDescent="0.2"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2:27" ht="15" x14ac:dyDescent="0.2"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2:27" ht="15" x14ac:dyDescent="0.2"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2:27" ht="15" x14ac:dyDescent="0.2"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2:27" ht="15" x14ac:dyDescent="0.2"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2:27" ht="15" x14ac:dyDescent="0.2"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2:27" ht="15" x14ac:dyDescent="0.2"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2:27" ht="15" x14ac:dyDescent="0.2"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2:27" ht="15" x14ac:dyDescent="0.2"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2:27" ht="15" x14ac:dyDescent="0.2"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2:27" ht="15" x14ac:dyDescent="0.2"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2:27" ht="15" x14ac:dyDescent="0.2"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2:27" ht="15" x14ac:dyDescent="0.2"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2:27" ht="15" x14ac:dyDescent="0.2"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2:27" ht="15" x14ac:dyDescent="0.2"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2:27" ht="15" x14ac:dyDescent="0.2"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2:27" ht="15" x14ac:dyDescent="0.2"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2:27" ht="15" x14ac:dyDescent="0.2"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2:27" ht="15" x14ac:dyDescent="0.2"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2:27" ht="15" x14ac:dyDescent="0.2"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2:27" ht="15" x14ac:dyDescent="0.2"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2:27" ht="15" x14ac:dyDescent="0.2"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2:27" ht="15" x14ac:dyDescent="0.2"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2:27" ht="15" x14ac:dyDescent="0.2"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2:27" ht="15" x14ac:dyDescent="0.2"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2:27" ht="15" x14ac:dyDescent="0.2"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2:27" ht="15" x14ac:dyDescent="0.2"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2:27" ht="15" x14ac:dyDescent="0.2"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2:27" ht="15" x14ac:dyDescent="0.2"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2:27" ht="15" x14ac:dyDescent="0.2"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2:27" ht="15" x14ac:dyDescent="0.2"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2:27" ht="15" x14ac:dyDescent="0.2"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2:27" ht="15" x14ac:dyDescent="0.2"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2:27" ht="15" x14ac:dyDescent="0.2"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2:27" ht="15" x14ac:dyDescent="0.2"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2:27" ht="15" x14ac:dyDescent="0.2"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2:27" ht="15" x14ac:dyDescent="0.2"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2:27" ht="15" x14ac:dyDescent="0.2"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2:27" ht="15" x14ac:dyDescent="0.2"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2:27" ht="15" x14ac:dyDescent="0.2"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2:27" ht="15" x14ac:dyDescent="0.2"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2:27" ht="15" x14ac:dyDescent="0.2"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2:27" ht="15" x14ac:dyDescent="0.2"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2:27" ht="15" x14ac:dyDescent="0.2"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2:27" ht="15" x14ac:dyDescent="0.2"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2:27" ht="15" x14ac:dyDescent="0.2"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2:27" ht="15" x14ac:dyDescent="0.2"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2:27" ht="15" x14ac:dyDescent="0.2"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2:27" ht="15" x14ac:dyDescent="0.2"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2:27" ht="15" x14ac:dyDescent="0.2"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2:27" ht="15" x14ac:dyDescent="0.2"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2:27" ht="15" x14ac:dyDescent="0.2"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2:27" ht="15" x14ac:dyDescent="0.2"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2:27" ht="15" x14ac:dyDescent="0.2"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2:27" ht="15" x14ac:dyDescent="0.2"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2:27" ht="15" x14ac:dyDescent="0.2"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2:27" ht="15" x14ac:dyDescent="0.2"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2:27" ht="15" x14ac:dyDescent="0.2"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2:27" ht="15" x14ac:dyDescent="0.2"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2:27" ht="15" x14ac:dyDescent="0.2"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2:27" ht="15" x14ac:dyDescent="0.2"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2:27" ht="15" x14ac:dyDescent="0.2"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2:27" ht="15" x14ac:dyDescent="0.2"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2:27" ht="15" x14ac:dyDescent="0.2"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2:27" ht="15" x14ac:dyDescent="0.2"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2:27" ht="15" x14ac:dyDescent="0.2"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2:27" ht="15" x14ac:dyDescent="0.2"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2:27" ht="15" x14ac:dyDescent="0.2"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2:27" ht="15" x14ac:dyDescent="0.2"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2:27" ht="15" x14ac:dyDescent="0.2"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2:27" ht="15" x14ac:dyDescent="0.2"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2:27" ht="15" x14ac:dyDescent="0.2"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2:27" ht="15" x14ac:dyDescent="0.2"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2:27" ht="15" x14ac:dyDescent="0.2"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2:27" ht="15" x14ac:dyDescent="0.2"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2:27" ht="15" x14ac:dyDescent="0.2"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2:27" ht="15" x14ac:dyDescent="0.2"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2:27" ht="15" x14ac:dyDescent="0.2"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2:27" ht="15" x14ac:dyDescent="0.2"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2:27" ht="15" x14ac:dyDescent="0.2"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2:27" ht="15" x14ac:dyDescent="0.2"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2:27" ht="15" x14ac:dyDescent="0.2"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2:27" ht="15" x14ac:dyDescent="0.2"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2:27" ht="15" x14ac:dyDescent="0.2"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2:27" ht="15" x14ac:dyDescent="0.2"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2:27" ht="15" x14ac:dyDescent="0.2"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2:27" ht="15" x14ac:dyDescent="0.2"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2:27" ht="15" x14ac:dyDescent="0.2"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2:27" ht="15" x14ac:dyDescent="0.2"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2:27" ht="15" x14ac:dyDescent="0.2"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2:27" ht="15" x14ac:dyDescent="0.2"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2:27" ht="15" x14ac:dyDescent="0.2"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2:27" ht="15" x14ac:dyDescent="0.2"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2:27" ht="15" x14ac:dyDescent="0.2"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2:27" ht="15" x14ac:dyDescent="0.2"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2:27" ht="15" x14ac:dyDescent="0.2"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2:27" ht="15" x14ac:dyDescent="0.2"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2:27" ht="15" x14ac:dyDescent="0.2"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2:27" ht="15" x14ac:dyDescent="0.2"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2:27" ht="15" x14ac:dyDescent="0.2"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2:27" ht="15" x14ac:dyDescent="0.2"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2:27" ht="15" x14ac:dyDescent="0.2"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2:27" ht="15" x14ac:dyDescent="0.2"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2:27" ht="15" x14ac:dyDescent="0.2"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2:27" ht="15" x14ac:dyDescent="0.2"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2:27" ht="15" x14ac:dyDescent="0.2"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2:27" ht="15" x14ac:dyDescent="0.2"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2:27" ht="15" x14ac:dyDescent="0.2"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2:27" ht="15" x14ac:dyDescent="0.2"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2:27" ht="15" x14ac:dyDescent="0.2"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2:27" ht="15" x14ac:dyDescent="0.2"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2:27" ht="15" x14ac:dyDescent="0.2"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2:27" ht="15" x14ac:dyDescent="0.2"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2:27" ht="15" x14ac:dyDescent="0.2"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2:27" ht="15" x14ac:dyDescent="0.2"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2:27" ht="15" x14ac:dyDescent="0.2"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2:27" ht="15" x14ac:dyDescent="0.2"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2:27" ht="15" x14ac:dyDescent="0.2"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2:27" ht="15" x14ac:dyDescent="0.2"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2:27" ht="15" x14ac:dyDescent="0.2"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2:27" ht="15" x14ac:dyDescent="0.2"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2:27" ht="15" x14ac:dyDescent="0.2"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2:27" ht="15" x14ac:dyDescent="0.2"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2:27" ht="15" x14ac:dyDescent="0.2"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2:27" ht="15" x14ac:dyDescent="0.2"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2:27" ht="15" x14ac:dyDescent="0.2"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2:27" ht="15" x14ac:dyDescent="0.2"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2:27" ht="15" x14ac:dyDescent="0.2"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2:27" ht="15" x14ac:dyDescent="0.2"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2:27" ht="15" x14ac:dyDescent="0.2"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2:27" ht="15" x14ac:dyDescent="0.2"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2:27" ht="15" x14ac:dyDescent="0.2"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2:27" ht="15" x14ac:dyDescent="0.2"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2:27" ht="15" x14ac:dyDescent="0.2"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2:27" ht="15" x14ac:dyDescent="0.2"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2:27" ht="15" x14ac:dyDescent="0.2"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2:27" ht="15" x14ac:dyDescent="0.2"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2:27" ht="15" x14ac:dyDescent="0.2"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2:27" ht="15" x14ac:dyDescent="0.2"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2:27" ht="15" x14ac:dyDescent="0.2"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2:27" ht="15" x14ac:dyDescent="0.2"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2:27" ht="15" x14ac:dyDescent="0.2"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2:27" ht="15" x14ac:dyDescent="0.2"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2:27" ht="15" x14ac:dyDescent="0.2"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2:27" ht="15" x14ac:dyDescent="0.2"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2:27" ht="15" x14ac:dyDescent="0.2"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2:27" ht="15" x14ac:dyDescent="0.2"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2:27" ht="15" x14ac:dyDescent="0.2"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2:27" ht="15" x14ac:dyDescent="0.2"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2:27" ht="15" x14ac:dyDescent="0.2"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2:27" ht="15" x14ac:dyDescent="0.2"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2:27" ht="15" x14ac:dyDescent="0.2"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2:27" ht="15" x14ac:dyDescent="0.2"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2:27" ht="15" x14ac:dyDescent="0.2"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2:27" ht="15" x14ac:dyDescent="0.2"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2:27" ht="15" x14ac:dyDescent="0.2"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2:27" ht="15" x14ac:dyDescent="0.2"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2:27" ht="15" x14ac:dyDescent="0.2"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2:27" ht="15" x14ac:dyDescent="0.2"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2:27" ht="15" x14ac:dyDescent="0.2"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2:27" ht="15" x14ac:dyDescent="0.2"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2:27" ht="15" x14ac:dyDescent="0.2"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2:27" ht="15" x14ac:dyDescent="0.2"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2:27" ht="15" x14ac:dyDescent="0.2"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2:27" ht="15" x14ac:dyDescent="0.2"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2:27" ht="15" x14ac:dyDescent="0.2"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2:27" ht="15" x14ac:dyDescent="0.2"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2:27" ht="15" x14ac:dyDescent="0.2"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2:27" ht="15" x14ac:dyDescent="0.2"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2:27" ht="15" x14ac:dyDescent="0.2"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2:27" ht="15" x14ac:dyDescent="0.2"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2:27" ht="15" x14ac:dyDescent="0.2"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2:27" ht="15" x14ac:dyDescent="0.2"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2:27" ht="15" x14ac:dyDescent="0.2"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2:27" ht="15" x14ac:dyDescent="0.2"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2:27" ht="15" x14ac:dyDescent="0.2"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2:27" ht="15" x14ac:dyDescent="0.2"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2:27" ht="15" x14ac:dyDescent="0.2"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2:27" ht="15" x14ac:dyDescent="0.2"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2:27" ht="15" x14ac:dyDescent="0.2"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2:27" ht="15" x14ac:dyDescent="0.2"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2:27" ht="15" x14ac:dyDescent="0.2"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2:27" ht="15" x14ac:dyDescent="0.2"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2:27" ht="15" x14ac:dyDescent="0.2"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2:27" ht="15" x14ac:dyDescent="0.2"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2:27" ht="15" x14ac:dyDescent="0.2"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2:27" ht="15" x14ac:dyDescent="0.2"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2:27" ht="15" x14ac:dyDescent="0.2"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2:27" ht="15" x14ac:dyDescent="0.2"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2:27" ht="15" x14ac:dyDescent="0.2"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2:27" ht="15" x14ac:dyDescent="0.2"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2:27" ht="15" x14ac:dyDescent="0.2"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2:27" ht="15" x14ac:dyDescent="0.2"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2:27" ht="15" x14ac:dyDescent="0.2"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2:27" ht="15" x14ac:dyDescent="0.2"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2:27" ht="15" x14ac:dyDescent="0.2"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2:27" ht="15" x14ac:dyDescent="0.2"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2:27" ht="15" x14ac:dyDescent="0.2"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2:27" ht="15" x14ac:dyDescent="0.2"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2:27" ht="15" x14ac:dyDescent="0.2"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2:27" ht="15" x14ac:dyDescent="0.2"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2:27" ht="15" x14ac:dyDescent="0.2"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2:27" ht="15" x14ac:dyDescent="0.2"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2:27" ht="15" x14ac:dyDescent="0.2"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2:27" ht="15" x14ac:dyDescent="0.2"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2:27" ht="15" x14ac:dyDescent="0.2"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2:27" ht="15" x14ac:dyDescent="0.2"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2:27" ht="15" x14ac:dyDescent="0.2"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2:27" ht="15" x14ac:dyDescent="0.2"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2:27" ht="15" x14ac:dyDescent="0.2"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2:27" ht="15" x14ac:dyDescent="0.2"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2:27" ht="15" x14ac:dyDescent="0.2"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2:27" ht="15" x14ac:dyDescent="0.2"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2:27" ht="15" x14ac:dyDescent="0.2"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2:27" ht="15" x14ac:dyDescent="0.2"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2:27" ht="15" x14ac:dyDescent="0.2"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2:27" ht="15" x14ac:dyDescent="0.2"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2:27" ht="15" x14ac:dyDescent="0.2"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2:27" ht="15" x14ac:dyDescent="0.2"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2:27" ht="15" x14ac:dyDescent="0.2"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2:27" ht="15" x14ac:dyDescent="0.2"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2:27" ht="15" x14ac:dyDescent="0.2"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2:27" ht="15" x14ac:dyDescent="0.2"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2:27" ht="15" x14ac:dyDescent="0.2"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2:27" ht="15" x14ac:dyDescent="0.2"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2:27" ht="15" x14ac:dyDescent="0.2"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2:27" ht="15" x14ac:dyDescent="0.2"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2:27" ht="15" x14ac:dyDescent="0.2"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2:27" ht="15" x14ac:dyDescent="0.2"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2:27" ht="15" x14ac:dyDescent="0.2"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2:27" ht="15" x14ac:dyDescent="0.2"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2:27" ht="15" x14ac:dyDescent="0.2"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2:27" ht="15" x14ac:dyDescent="0.2"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2:27" ht="15" x14ac:dyDescent="0.2"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2:27" ht="15" x14ac:dyDescent="0.2"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2:27" ht="15" x14ac:dyDescent="0.2"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2:27" ht="15" x14ac:dyDescent="0.2"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2:27" ht="15" x14ac:dyDescent="0.2"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spans="2:27" ht="15" x14ac:dyDescent="0.2"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spans="2:27" ht="15" x14ac:dyDescent="0.2"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spans="2:27" ht="15" x14ac:dyDescent="0.2"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spans="2:27" ht="15" x14ac:dyDescent="0.2"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2:27" ht="15" x14ac:dyDescent="0.2"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2:27" ht="15" x14ac:dyDescent="0.2"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2:27" ht="15" x14ac:dyDescent="0.2"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2:27" ht="15" x14ac:dyDescent="0.2"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spans="2:27" ht="15" x14ac:dyDescent="0.2"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spans="2:27" ht="15" x14ac:dyDescent="0.2"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spans="2:27" ht="15" x14ac:dyDescent="0.2"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2:27" ht="15" x14ac:dyDescent="0.2"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2:27" ht="15" x14ac:dyDescent="0.2"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2:27" ht="15" x14ac:dyDescent="0.2"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spans="2:27" ht="15" x14ac:dyDescent="0.2"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2:27" ht="15" x14ac:dyDescent="0.2"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2:27" ht="15" x14ac:dyDescent="0.2"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2:27" ht="15" x14ac:dyDescent="0.2"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2:27" ht="15" x14ac:dyDescent="0.2"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2:27" ht="15" x14ac:dyDescent="0.2"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2:27" ht="15" x14ac:dyDescent="0.2"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spans="2:27" ht="15" x14ac:dyDescent="0.2"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2:27" ht="15" x14ac:dyDescent="0.2"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2:27" ht="15" x14ac:dyDescent="0.2"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2:27" ht="15" x14ac:dyDescent="0.2"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2:27" ht="15" x14ac:dyDescent="0.2"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2:27" ht="15" x14ac:dyDescent="0.2"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2:27" ht="15" x14ac:dyDescent="0.2"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2:27" ht="15" x14ac:dyDescent="0.2"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2:27" ht="15" x14ac:dyDescent="0.2"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spans="2:27" ht="15" x14ac:dyDescent="0.2"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spans="2:27" ht="15" x14ac:dyDescent="0.2"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2:27" ht="15" x14ac:dyDescent="0.2"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2:27" ht="15" x14ac:dyDescent="0.2"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2:27" ht="15" x14ac:dyDescent="0.2"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2:27" ht="15" x14ac:dyDescent="0.2"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2:27" ht="15" x14ac:dyDescent="0.2"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2:27" ht="15" x14ac:dyDescent="0.2"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2:27" ht="15" x14ac:dyDescent="0.2"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2:27" ht="15" x14ac:dyDescent="0.2"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2:27" ht="15" x14ac:dyDescent="0.2"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2:27" ht="15" x14ac:dyDescent="0.2"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2:27" ht="15" x14ac:dyDescent="0.2"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2:27" ht="15" x14ac:dyDescent="0.2"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2:27" ht="15" x14ac:dyDescent="0.2"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2:27" ht="15" x14ac:dyDescent="0.2"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2:27" ht="15" x14ac:dyDescent="0.2"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2:27" ht="15" x14ac:dyDescent="0.2"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2:27" ht="15" x14ac:dyDescent="0.2"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2:27" ht="15" x14ac:dyDescent="0.2"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2:27" ht="15" x14ac:dyDescent="0.2"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2:27" ht="15" x14ac:dyDescent="0.2"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2:27" ht="15" x14ac:dyDescent="0.2"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2:27" ht="15" x14ac:dyDescent="0.2"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2:27" ht="15" x14ac:dyDescent="0.2"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2:27" ht="15" x14ac:dyDescent="0.2"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2:27" ht="15" x14ac:dyDescent="0.2"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2:27" ht="15" x14ac:dyDescent="0.2"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2:27" ht="15" x14ac:dyDescent="0.2"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2:27" ht="15" x14ac:dyDescent="0.2"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2:27" ht="15" x14ac:dyDescent="0.2"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2:27" ht="15" x14ac:dyDescent="0.2"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2:27" ht="15" x14ac:dyDescent="0.2"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2:27" ht="15" x14ac:dyDescent="0.2"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2:27" ht="15" x14ac:dyDescent="0.2"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2:27" ht="15" x14ac:dyDescent="0.2"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2:27" ht="15" x14ac:dyDescent="0.2"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2:27" ht="15" x14ac:dyDescent="0.2"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spans="2:27" ht="15" x14ac:dyDescent="0.2"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spans="2:27" ht="15" x14ac:dyDescent="0.2"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spans="2:27" ht="15" x14ac:dyDescent="0.2"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spans="2:27" ht="15" x14ac:dyDescent="0.2"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spans="2:27" ht="15" x14ac:dyDescent="0.2"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spans="2:27" ht="15" x14ac:dyDescent="0.2"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spans="2:27" ht="15" x14ac:dyDescent="0.2"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spans="2:27" ht="15" x14ac:dyDescent="0.2"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spans="2:27" ht="15" x14ac:dyDescent="0.2"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spans="2:27" ht="15" x14ac:dyDescent="0.2"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spans="2:27" ht="15" x14ac:dyDescent="0.2"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spans="2:27" ht="15" x14ac:dyDescent="0.2"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spans="2:27" ht="15" x14ac:dyDescent="0.2"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spans="2:27" ht="15" x14ac:dyDescent="0.2"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spans="2:27" ht="15" x14ac:dyDescent="0.2"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spans="2:27" ht="15" x14ac:dyDescent="0.2"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spans="2:27" ht="15" x14ac:dyDescent="0.2"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spans="2:27" ht="15" x14ac:dyDescent="0.2"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spans="2:27" ht="15" x14ac:dyDescent="0.2"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spans="2:27" ht="15" x14ac:dyDescent="0.2"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spans="2:27" ht="15" x14ac:dyDescent="0.2"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spans="2:27" ht="15" x14ac:dyDescent="0.2"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spans="2:27" ht="15" x14ac:dyDescent="0.2"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spans="2:27" ht="15" x14ac:dyDescent="0.2"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spans="2:27" ht="15" x14ac:dyDescent="0.2"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spans="2:27" ht="15" x14ac:dyDescent="0.2"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spans="2:27" ht="15" x14ac:dyDescent="0.2"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spans="2:27" ht="15" x14ac:dyDescent="0.2"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spans="2:27" ht="15" x14ac:dyDescent="0.2"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spans="2:27" ht="15" x14ac:dyDescent="0.2"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spans="2:27" ht="15" x14ac:dyDescent="0.2"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spans="2:27" ht="15" x14ac:dyDescent="0.2"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spans="2:27" ht="15" x14ac:dyDescent="0.2"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spans="2:27" ht="15" x14ac:dyDescent="0.2"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spans="2:27" ht="15" x14ac:dyDescent="0.2"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spans="2:27" ht="15" x14ac:dyDescent="0.2"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spans="2:27" ht="15" x14ac:dyDescent="0.2"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spans="2:27" ht="15" x14ac:dyDescent="0.2"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spans="2:27" ht="15" x14ac:dyDescent="0.2"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spans="2:27" ht="15" x14ac:dyDescent="0.2"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spans="2:27" ht="15" x14ac:dyDescent="0.2"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spans="2:27" ht="15" x14ac:dyDescent="0.2"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spans="2:27" ht="15" x14ac:dyDescent="0.2"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spans="2:27" ht="15" x14ac:dyDescent="0.2"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spans="2:27" ht="15" x14ac:dyDescent="0.2"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spans="2:27" ht="15" x14ac:dyDescent="0.2"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spans="2:27" ht="15" x14ac:dyDescent="0.2"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spans="2:27" ht="15" x14ac:dyDescent="0.2"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spans="2:27" ht="15" x14ac:dyDescent="0.2"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spans="2:27" ht="15" x14ac:dyDescent="0.2"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spans="2:27" ht="15" x14ac:dyDescent="0.2"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spans="2:27" ht="15" x14ac:dyDescent="0.2"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spans="2:27" ht="15" x14ac:dyDescent="0.2"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spans="2:27" ht="15" x14ac:dyDescent="0.2"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spans="2:27" ht="15" x14ac:dyDescent="0.2"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spans="2:27" ht="15" x14ac:dyDescent="0.2"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spans="2:27" ht="15" x14ac:dyDescent="0.2"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spans="2:27" ht="15" x14ac:dyDescent="0.2"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spans="2:27" ht="15" x14ac:dyDescent="0.2"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spans="2:27" ht="15" x14ac:dyDescent="0.2"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spans="2:27" ht="15" x14ac:dyDescent="0.2"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spans="2:27" ht="15" x14ac:dyDescent="0.2"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spans="2:27" ht="15" x14ac:dyDescent="0.2"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spans="2:27" ht="15" x14ac:dyDescent="0.2"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spans="2:27" ht="15" x14ac:dyDescent="0.2"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spans="2:27" ht="15" x14ac:dyDescent="0.2"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spans="2:27" ht="15" x14ac:dyDescent="0.2"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spans="2:27" ht="15" x14ac:dyDescent="0.2"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spans="2:27" ht="15" x14ac:dyDescent="0.2"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spans="2:27" ht="15" x14ac:dyDescent="0.2"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spans="2:27" ht="15" x14ac:dyDescent="0.2"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spans="2:27" ht="15" x14ac:dyDescent="0.2"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spans="2:27" ht="15" x14ac:dyDescent="0.2"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spans="2:27" ht="15" x14ac:dyDescent="0.2"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spans="2:27" ht="15" x14ac:dyDescent="0.2"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spans="2:27" ht="15" x14ac:dyDescent="0.2"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spans="2:27" ht="15" x14ac:dyDescent="0.2"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spans="2:27" ht="15" x14ac:dyDescent="0.2"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spans="2:27" ht="15" x14ac:dyDescent="0.2"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spans="2:27" ht="15" x14ac:dyDescent="0.2"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 spans="2:27" ht="15" x14ac:dyDescent="0.2"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 spans="2:27" ht="15" x14ac:dyDescent="0.2"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 spans="2:27" ht="15" x14ac:dyDescent="0.2"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 spans="2:27" ht="15" x14ac:dyDescent="0.2"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</row>
    <row r="1000" spans="2:27" ht="15" x14ac:dyDescent="0.2"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</row>
    <row r="1001" spans="2:27" ht="15" x14ac:dyDescent="0.2"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</row>
    <row r="1002" spans="2:27" ht="15" x14ac:dyDescent="0.2"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</row>
    <row r="1003" spans="2:27" ht="15" x14ac:dyDescent="0.2"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</row>
    <row r="1004" spans="2:27" ht="15" x14ac:dyDescent="0.2"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</row>
    <row r="1005" spans="2:27" ht="15" x14ac:dyDescent="0.2"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</row>
    <row r="1006" spans="2:27" ht="15" x14ac:dyDescent="0.2"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</row>
    <row r="1007" spans="2:27" ht="15" x14ac:dyDescent="0.2"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</row>
    <row r="1008" spans="2:27" ht="15" x14ac:dyDescent="0.2"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</row>
    <row r="1009" spans="2:27" ht="15" x14ac:dyDescent="0.2"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</row>
    <row r="1010" spans="2:27" ht="15" x14ac:dyDescent="0.2"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</row>
    <row r="1011" spans="2:27" ht="15" x14ac:dyDescent="0.2"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</row>
    <row r="1012" spans="2:27" ht="15" x14ac:dyDescent="0.2"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</row>
    <row r="1013" spans="2:27" ht="15" x14ac:dyDescent="0.2"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</row>
    <row r="1014" spans="2:27" ht="15" x14ac:dyDescent="0.2"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</row>
    <row r="1015" spans="2:27" ht="15" x14ac:dyDescent="0.2"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</row>
    <row r="1016" spans="2:27" ht="15" x14ac:dyDescent="0.2"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</row>
    <row r="1017" spans="2:27" ht="15" x14ac:dyDescent="0.2"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</row>
    <row r="1018" spans="2:27" ht="15" x14ac:dyDescent="0.2"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</row>
    <row r="1019" spans="2:27" ht="15" x14ac:dyDescent="0.2"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</row>
    <row r="1020" spans="2:27" ht="15" x14ac:dyDescent="0.2"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</row>
    <row r="1021" spans="2:27" ht="15" x14ac:dyDescent="0.2"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</row>
    <row r="1022" spans="2:27" ht="15" x14ac:dyDescent="0.2"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</row>
    <row r="1023" spans="2:27" ht="15" x14ac:dyDescent="0.2"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</row>
    <row r="1024" spans="2:27" ht="15" x14ac:dyDescent="0.2"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</row>
    <row r="1025" spans="2:27" ht="15" x14ac:dyDescent="0.2"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</row>
    <row r="1026" spans="2:27" ht="15" x14ac:dyDescent="0.2"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</row>
    <row r="1027" spans="2:27" ht="15" x14ac:dyDescent="0.2"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</row>
  </sheetData>
  <mergeCells count="68">
    <mergeCell ref="B14:D14"/>
    <mergeCell ref="B15:D15"/>
    <mergeCell ref="B17:G17"/>
    <mergeCell ref="B18:D18"/>
    <mergeCell ref="F67:G67"/>
    <mergeCell ref="B67:D67"/>
    <mergeCell ref="B61:D61"/>
    <mergeCell ref="B62:D62"/>
    <mergeCell ref="B63:D63"/>
    <mergeCell ref="B64:D64"/>
    <mergeCell ref="F66:G66"/>
    <mergeCell ref="B44:B49"/>
    <mergeCell ref="B50:B52"/>
    <mergeCell ref="B28:D28"/>
    <mergeCell ref="B29:D29"/>
    <mergeCell ref="B60:D60"/>
    <mergeCell ref="B66:D66"/>
    <mergeCell ref="C46:D46"/>
    <mergeCell ref="C47:D47"/>
    <mergeCell ref="C48:D48"/>
    <mergeCell ref="C49:D49"/>
    <mergeCell ref="C50:D50"/>
    <mergeCell ref="C51:D51"/>
    <mergeCell ref="C52:D52"/>
    <mergeCell ref="C59:D59"/>
    <mergeCell ref="C53:D53"/>
    <mergeCell ref="C55:D55"/>
    <mergeCell ref="C56:D56"/>
    <mergeCell ref="C57:D57"/>
    <mergeCell ref="C58:D58"/>
    <mergeCell ref="B54:G54"/>
    <mergeCell ref="B2:G2"/>
    <mergeCell ref="C7:D9"/>
    <mergeCell ref="E3:G3"/>
    <mergeCell ref="E4:G4"/>
    <mergeCell ref="E5:G5"/>
    <mergeCell ref="E6:G6"/>
    <mergeCell ref="E7:G9"/>
    <mergeCell ref="B6:B10"/>
    <mergeCell ref="F10:G10"/>
    <mergeCell ref="C34:D34"/>
    <mergeCell ref="C35:D35"/>
    <mergeCell ref="C36:D36"/>
    <mergeCell ref="B24:D24"/>
    <mergeCell ref="B25:D25"/>
    <mergeCell ref="B26:D26"/>
    <mergeCell ref="B27:D27"/>
    <mergeCell ref="B20:D20"/>
    <mergeCell ref="B21:D21"/>
    <mergeCell ref="B22:D22"/>
    <mergeCell ref="B23:D23"/>
    <mergeCell ref="C33:D33"/>
    <mergeCell ref="B69:G69"/>
    <mergeCell ref="B70:G70"/>
    <mergeCell ref="B71:G71"/>
    <mergeCell ref="B13:G13"/>
    <mergeCell ref="B12:D12"/>
    <mergeCell ref="B55:B58"/>
    <mergeCell ref="B16:D16"/>
    <mergeCell ref="C38:D38"/>
    <mergeCell ref="C37:D37"/>
    <mergeCell ref="C45:D45"/>
    <mergeCell ref="C44:D44"/>
    <mergeCell ref="B33:B38"/>
    <mergeCell ref="B39:B43"/>
    <mergeCell ref="B31:G31"/>
    <mergeCell ref="B32:D32"/>
    <mergeCell ref="B19:D19"/>
  </mergeCells>
  <hyperlinks>
    <hyperlink ref="F19" r:id="rId1" xr:uid="{00000000-0004-0000-0000-000000000000}"/>
    <hyperlink ref="F24" r:id="rId2" xr:uid="{0BCC6755-97C4-264B-A8A0-FCAF7BD4FCE1}"/>
  </hyperlinks>
  <pageMargins left="0.7" right="0.7" top="0.75" bottom="0.75" header="0.3" footer="0.3"/>
  <pageSetup scale="60" fitToHeight="3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Faculty-Led Budget Worksheet</vt:lpstr>
      <vt:lpstr>'Faculty-Led Budget Worksheet'!Print_Area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Valerie Rambin</cp:lastModifiedBy>
  <cp:lastPrinted>2023-08-14T15:52:24Z</cp:lastPrinted>
  <dcterms:created xsi:type="dcterms:W3CDTF">2024-01-30T21:54:52Z</dcterms:created>
  <dcterms:modified xsi:type="dcterms:W3CDTF">2025-03-03T19:57:38Z</dcterms:modified>
</cp:coreProperties>
</file>